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623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dministrator\OneDrive - TRƯỜNG ĐẠI HỌC MỞ TP.HCM\Desktop\"/>
    </mc:Choice>
  </mc:AlternateContent>
  <xr:revisionPtr revIDLastSave="0" documentId="13_ncr:1_{5E6395A1-D416-4FC2-AF3C-F4526CB1ADB2}" xr6:coauthVersionLast="47" xr6:coauthVersionMax="47" xr10:uidLastSave="{00000000-0000-0000-0000-000000000000}"/>
  <bookViews>
    <workbookView xWindow="-120" yWindow="-120" windowWidth="29040" windowHeight="15840" tabRatio="821" activeTab="1" xr2:uid="{00000000-000D-0000-FFFF-FFFF00000000}"/>
  </bookViews>
  <sheets>
    <sheet name="Cover" sheetId="97" r:id="rId1"/>
    <sheet name="Samples" sheetId="122" r:id="rId2"/>
    <sheet name="Test Report" sheetId="107" r:id="rId3"/>
  </sheets>
  <externalReferences>
    <externalReference r:id="rId4"/>
  </externalReferences>
  <definedNames>
    <definedName name="Access">[1]Validation!$E$2:$E$223</definedName>
    <definedName name="AccessCircuit">[1]Validation!$C$2:$C$29</definedName>
    <definedName name="ACTION">#REF!</definedName>
    <definedName name="CoS">[1]Validation!$G$2:$G$47</definedName>
    <definedName name="Countries">[1]Validation!$A$2:$A$301</definedName>
    <definedName name="DSLCheckService">[1]Validation!$H$2:$H$4</definedName>
    <definedName name="Port">[1]Validation!$F$2:$F$40</definedName>
    <definedName name="VancoProducts">[1]Validation!$B$2:$B$4</definedName>
  </definedNames>
  <calcPr calcId="191029"/>
</workbook>
</file>

<file path=xl/calcChain.xml><?xml version="1.0" encoding="utf-8"?>
<calcChain xmlns="http://schemas.openxmlformats.org/spreadsheetml/2006/main">
  <c r="D7" i="122" l="1"/>
  <c r="G8" i="107" s="1"/>
  <c r="G10" i="107" s="1"/>
  <c r="D6" i="122"/>
  <c r="F8" i="107" s="1"/>
  <c r="F10" i="107" s="1"/>
  <c r="B7" i="122"/>
  <c r="E8" i="107" s="1"/>
  <c r="E10" i="107" s="1"/>
  <c r="B6" i="122"/>
  <c r="D8" i="107" s="1"/>
  <c r="D10" i="107" s="1"/>
  <c r="C8" i="107"/>
  <c r="E13" i="107" l="1"/>
  <c r="E12" i="107"/>
</calcChain>
</file>

<file path=xl/sharedStrings.xml><?xml version="1.0" encoding="utf-8"?>
<sst xmlns="http://schemas.openxmlformats.org/spreadsheetml/2006/main" count="506" uniqueCount="397">
  <si>
    <t>31/07/2007</t>
  </si>
  <si>
    <t>Fail</t>
  </si>
  <si>
    <t>Date</t>
    <phoneticPr fontId="13"/>
  </si>
  <si>
    <t>TEST CASE</t>
  </si>
  <si>
    <t>Test Case Description</t>
  </si>
  <si>
    <t>Result</t>
  </si>
  <si>
    <t>Change location</t>
  </si>
  <si>
    <t>Change description</t>
  </si>
  <si>
    <t>Note:</t>
  </si>
  <si>
    <t>TEST REPORT</t>
  </si>
  <si>
    <t>Effective Date</t>
  </si>
  <si>
    <t>First creation</t>
  </si>
  <si>
    <t>Reviewer/
Approver</t>
  </si>
  <si>
    <t>Originator</t>
  </si>
  <si>
    <t>Issue date:</t>
  </si>
  <si>
    <t>Test Case Procedure</t>
  </si>
  <si>
    <t>No</t>
  </si>
  <si>
    <t>Module code</t>
  </si>
  <si>
    <t>Number of  test cases</t>
  </si>
  <si>
    <t>Sub total</t>
  </si>
  <si>
    <t>Test coverage</t>
  </si>
  <si>
    <t>%</t>
  </si>
  <si>
    <t>Test successful coverage</t>
  </si>
  <si>
    <t>Record of change:</t>
  </si>
  <si>
    <t>Version</t>
  </si>
  <si>
    <t>Reference</t>
  </si>
  <si>
    <t>Test date</t>
  </si>
  <si>
    <t>Number of test cases:</t>
  </si>
  <si>
    <t>Expected Output</t>
  </si>
  <si>
    <t>Test requirement:</t>
  </si>
  <si>
    <t>ID</t>
  </si>
  <si>
    <t>Note</t>
  </si>
  <si>
    <t>Version:</t>
  </si>
  <si>
    <t>Project Name:</t>
  </si>
  <si>
    <t>Project Code:</t>
  </si>
  <si>
    <r>
      <t>System Name</t>
    </r>
    <r>
      <rPr>
        <b/>
        <sz val="10"/>
        <rFont val="ＭＳ Ｐゴシック"/>
        <family val="3"/>
        <charset val="128"/>
      </rPr>
      <t>：</t>
    </r>
  </si>
  <si>
    <r>
      <t>Module Code</t>
    </r>
    <r>
      <rPr>
        <b/>
        <sz val="10"/>
        <rFont val="MS Gothic"/>
        <family val="3"/>
      </rPr>
      <t>：</t>
    </r>
  </si>
  <si>
    <t>Pass</t>
  </si>
  <si>
    <t>Pending</t>
  </si>
  <si>
    <t>1.0</t>
  </si>
  <si>
    <t>1.1</t>
  </si>
  <si>
    <t>Update testcase</t>
  </si>
  <si>
    <t>1.2</t>
  </si>
  <si>
    <t>UTEHY-SE01</t>
  </si>
  <si>
    <t>CR100 - Export to excel</t>
  </si>
  <si>
    <t xml:space="preserve">CR1 - </t>
  </si>
  <si>
    <t>Chức năng LOGIN</t>
  </si>
  <si>
    <t>Kiểm tra chức năng Login THÀNH CÔNG</t>
  </si>
  <si>
    <t>Actual Results</t>
  </si>
  <si>
    <r>
      <t xml:space="preserve">Kiểm tra đăng nhập thành công </t>
    </r>
    <r>
      <rPr>
        <b/>
        <sz val="10"/>
        <color rgb="FF000000"/>
        <rFont val="Tahoma"/>
        <family val="2"/>
      </rPr>
      <t xml:space="preserve">bằng tài khoản và mật khẩu hợp lệ </t>
    </r>
  </si>
  <si>
    <r>
      <t>1. Vào trang đăng nhập 
2. Nhập "username" tồn tại trong hệ thống :</t>
    </r>
    <r>
      <rPr>
        <b/>
        <sz val="10"/>
        <color rgb="FF000000"/>
        <rFont val="Tahoma"/>
        <family val="2"/>
      </rPr>
      <t xml:space="preserve"> lehuuhau</t>
    </r>
    <r>
      <rPr>
        <sz val="10"/>
        <color indexed="8"/>
        <rFont val="Tahoma"/>
        <family val="2"/>
      </rPr>
      <t xml:space="preserve">
3. Nhập "password " có 8 ký tự hợp lệ: </t>
    </r>
    <r>
      <rPr>
        <b/>
        <sz val="10"/>
        <color rgb="FF000000"/>
        <rFont val="Tahoma"/>
        <family val="2"/>
      </rPr>
      <t>Lehuuhau1231@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</si>
  <si>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t>Hiện ra trang Danh sách thiết bị</t>
  </si>
  <si>
    <r>
      <t xml:space="preserve">Kiểm tra đăng nhập khi </t>
    </r>
    <r>
      <rPr>
        <b/>
        <sz val="10"/>
        <color rgb="FF000000"/>
        <rFont val="Tahoma"/>
        <family val="2"/>
      </rPr>
      <t>nhập username hợp lệ nhưng có ký tự space đầu và cuối</t>
    </r>
  </si>
  <si>
    <r>
      <t xml:space="preserve">1. Vào trang đăng nhập 
2. Nhập "username" tồn tại trong hệ thống và có </t>
    </r>
    <r>
      <rPr>
        <b/>
        <sz val="10"/>
        <color rgb="FF000000"/>
        <rFont val="Tahoma"/>
        <family val="2"/>
      </rPr>
      <t>ký tự space đầu và cuối</t>
    </r>
    <r>
      <rPr>
        <sz val="10"/>
        <color indexed="8"/>
        <rFont val="Tahoma"/>
        <family val="2"/>
      </rPr>
      <t xml:space="preserve"> :</t>
    </r>
    <r>
      <rPr>
        <b/>
        <sz val="10"/>
        <color rgb="FF000000"/>
        <rFont val="Tahoma"/>
        <family val="2"/>
      </rPr>
      <t xml:space="preserve"> ' 'lehuuhau' '</t>
    </r>
    <r>
      <rPr>
        <sz val="10"/>
        <color indexed="8"/>
        <rFont val="Tahoma"/>
        <family val="2"/>
      </rPr>
      <t xml:space="preserve">
3. Nhập "password " có 8 ký tự hợp lệ: </t>
    </r>
    <r>
      <rPr>
        <b/>
        <sz val="10"/>
        <color rgb="FF000000"/>
        <rFont val="Tahoma"/>
        <family val="2"/>
      </rPr>
      <t>Lehuuhau1231@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</si>
  <si>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t xml:space="preserve"> Kiểm tra chức năng đăng nhập KHÔNG THÀNH CÔNG</t>
  </si>
  <si>
    <r>
      <t xml:space="preserve">Kiểm tra xem hệ thống có </t>
    </r>
    <r>
      <rPr>
        <b/>
        <sz val="10"/>
        <color rgb="FF000000"/>
        <rFont val="Tahoma"/>
        <family val="2"/>
      </rPr>
      <t>bị tấn công SQL Injection</t>
    </r>
    <r>
      <rPr>
        <sz val="10"/>
        <color indexed="8"/>
        <rFont val="Tahoma"/>
        <family val="2"/>
      </rPr>
      <t xml:space="preserve"> khi nhập dữ liệu đầu vào tại form đăng nhập</t>
    </r>
  </si>
  <si>
    <r>
      <t xml:space="preserve">1. Vào trang đăng nhập 
2. Nhập "username" bằng chuỗi : </t>
    </r>
    <r>
      <rPr>
        <b/>
        <sz val="10"/>
        <color rgb="FF000000"/>
        <rFont val="Tahoma"/>
        <family val="2"/>
      </rPr>
      <t>1' or 1=1#</t>
    </r>
    <r>
      <rPr>
        <sz val="10"/>
        <color indexed="8"/>
        <rFont val="Tahoma"/>
        <family val="2"/>
      </rPr>
      <t xml:space="preserve">
3. Nhập "password" tùy ý : </t>
    </r>
    <r>
      <rPr>
        <b/>
        <sz val="10"/>
        <color rgb="FF000000"/>
        <rFont val="Tahoma"/>
        <family val="2"/>
      </rPr>
      <t>abc1234@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</si>
  <si>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rPr>
        <sz val="10"/>
        <color rgb="FF000000"/>
        <rFont val="Tahoma"/>
        <family val="2"/>
      </rPr>
      <t>Hiện thống báo</t>
    </r>
    <r>
      <rPr>
        <b/>
        <sz val="10"/>
        <color indexed="8"/>
        <rFont val="Tahoma"/>
        <family val="2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</si>
  <si>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bằng tài khoản không tồn tại trong hệ thống</t>
    </r>
  </si>
  <si>
    <r>
      <t xml:space="preserve">1. Vào trang đăng nhập 
2. Nhập "username" không tồn tại trong hệ thống : </t>
    </r>
    <r>
      <rPr>
        <b/>
        <sz val="10"/>
        <color rgb="FF000000"/>
        <rFont val="Tahoma"/>
        <family val="2"/>
      </rPr>
      <t>abc123</t>
    </r>
    <r>
      <rPr>
        <sz val="10"/>
        <color indexed="8"/>
        <rFont val="Tahoma"/>
        <family val="2"/>
      </rPr>
      <t xml:space="preserve">
3. Nhập "password" có 8 ký tự hợp lệ: </t>
    </r>
    <r>
      <rPr>
        <b/>
        <sz val="10"/>
        <color rgb="FF000000"/>
        <rFont val="Tahoma"/>
        <family val="2"/>
      </rPr>
      <t>Abc1231@</t>
    </r>
    <r>
      <rPr>
        <sz val="10"/>
        <color indexed="8"/>
        <rFont val="Tahoma"/>
        <family val="2"/>
      </rPr>
      <t xml:space="preserve">
4. Nhấn </t>
    </r>
    <r>
      <rPr>
        <b/>
        <sz val="10"/>
        <color rgb="FF000000"/>
        <rFont val="Tahoma"/>
        <family val="2"/>
      </rPr>
      <t>login</t>
    </r>
  </si>
  <si>
    <r>
      <rPr>
        <sz val="10"/>
        <color rgb="FF000000"/>
        <rFont val="Tahoma"/>
        <family val="2"/>
      </rPr>
      <t>Hiện thông báo</t>
    </r>
    <r>
      <rPr>
        <b/>
        <sz val="10"/>
        <color indexed="8"/>
        <rFont val="Tahoma"/>
        <family val="2"/>
      </rPr>
      <t xml:space="preserve"> Sai mật khẩu hoặc tài khoản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</si>
  <si>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bằng mật khẩu không hợp lệ</t>
    </r>
  </si>
  <si>
    <r>
      <t xml:space="preserve">1. Vào trang đăng nhập 
2. Nhập "username" tồn tại trong hệ thống : </t>
    </r>
    <r>
      <rPr>
        <b/>
        <sz val="10"/>
        <color rgb="FF000000"/>
        <rFont val="Tahoma"/>
        <family val="2"/>
      </rPr>
      <t>lehuuhau</t>
    </r>
    <r>
      <rPr>
        <sz val="10"/>
        <color indexed="8"/>
        <rFont val="Tahoma"/>
        <family val="2"/>
      </rPr>
      <t xml:space="preserve">
3. Nhập "password" không hợp lệ : </t>
    </r>
    <r>
      <rPr>
        <b/>
        <sz val="10"/>
        <color rgb="FF000000"/>
        <rFont val="Tahoma"/>
        <family val="2"/>
      </rPr>
      <t>Abc1231@</t>
    </r>
    <r>
      <rPr>
        <sz val="10"/>
        <color indexed="8"/>
        <rFont val="Tahoma"/>
        <family val="2"/>
      </rPr>
      <t xml:space="preserve">
4. Nhấn</t>
    </r>
    <r>
      <rPr>
        <b/>
        <sz val="10"/>
        <color rgb="FF000000"/>
        <rFont val="Tahoma"/>
        <family val="2"/>
      </rPr>
      <t xml:space="preserve"> login</t>
    </r>
  </si>
  <si>
    <r>
      <t xml:space="preserve">Hiện thông báo </t>
    </r>
    <r>
      <rPr>
        <b/>
        <sz val="10"/>
        <color rgb="FF000000"/>
        <rFont val="Tahoma"/>
        <family val="2"/>
      </rPr>
      <t>Sai mật khẩu hoặc tài khoản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</si>
  <si>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 xml:space="preserve">khi bỏ trống password </t>
    </r>
  </si>
  <si>
    <r>
      <t>1. Vào trang đăng nhập 
2. Nhập username hợp lệ :</t>
    </r>
    <r>
      <rPr>
        <b/>
        <sz val="10"/>
        <color rgb="FF000000"/>
        <rFont val="Tahoma"/>
        <family val="2"/>
      </rPr>
      <t xml:space="preserve"> lehuuhau
3. </t>
    </r>
    <r>
      <rPr>
        <sz val="10"/>
        <color rgb="FF000000"/>
        <rFont val="Tahoma"/>
        <family val="2"/>
      </rPr>
      <t>Nhấn</t>
    </r>
    <r>
      <rPr>
        <b/>
        <sz val="10"/>
        <color rgb="FF000000"/>
        <rFont val="Tahoma"/>
        <family val="2"/>
      </rPr>
      <t xml:space="preserve"> login</t>
    </r>
  </si>
  <si>
    <r>
      <t>Hiện thông báo</t>
    </r>
    <r>
      <rPr>
        <b/>
        <sz val="10"/>
        <color rgb="FF000000"/>
        <rFont val="Tahoma"/>
        <family val="2"/>
      </rPr>
      <t xml:space="preserve"> Chưa nhập password</t>
    </r>
  </si>
  <si>
    <r>
      <t xml:space="preserve">Kiểm tra đăng nhập không thành công </t>
    </r>
    <r>
      <rPr>
        <b/>
        <sz val="10"/>
        <color rgb="FF000000"/>
        <rFont val="Tahoma"/>
        <family val="2"/>
      </rPr>
      <t>khi bỏ trống username</t>
    </r>
  </si>
  <si>
    <r>
      <t>1. Vào trang đăng nhập 
2. Nhập mật khẩu hợp lệ:</t>
    </r>
    <r>
      <rPr>
        <b/>
        <sz val="10"/>
        <color rgb="FF000000"/>
        <rFont val="Tahoma"/>
        <family val="2"/>
      </rPr>
      <t xml:space="preserve"> Lehuuhau1231@ 
2. </t>
    </r>
    <r>
      <rPr>
        <sz val="10"/>
        <color rgb="FF000000"/>
        <rFont val="Tahoma"/>
        <family val="2"/>
      </rPr>
      <t>Nhấn</t>
    </r>
    <r>
      <rPr>
        <b/>
        <sz val="10"/>
        <color rgb="FF000000"/>
        <rFont val="Tahoma"/>
        <family val="2"/>
      </rPr>
      <t xml:space="preserve"> login</t>
    </r>
  </si>
  <si>
    <r>
      <t>Hiện thông báo</t>
    </r>
    <r>
      <rPr>
        <b/>
        <sz val="10"/>
        <color rgb="FF000000"/>
        <rFont val="Tahoma"/>
        <family val="2"/>
      </rPr>
      <t xml:space="preserve"> Chưa nhập username</t>
    </r>
  </si>
  <si>
    <t>Chức năng THÊM THIẾT BỊ</t>
  </si>
  <si>
    <t>Kiểm tra thêm thiết bị THÀNH CÔNG</t>
  </si>
  <si>
    <r>
      <t xml:space="preserve">Kiểm tra thêm thiết bị có </t>
    </r>
    <r>
      <rPr>
        <b/>
        <sz val="11"/>
        <rFont val="Tahoma"/>
        <family val="2"/>
      </rPr>
      <t>trạng thái "Đang hoạt động"</t>
    </r>
    <r>
      <rPr>
        <sz val="11"/>
        <rFont val="Tahoma"/>
        <family val="2"/>
      </rPr>
      <t xml:space="preserve"> và </t>
    </r>
    <r>
      <rPr>
        <b/>
        <sz val="11"/>
        <rFont val="Tahoma"/>
        <family val="2"/>
      </rPr>
      <t>hiển thị thông tin thiết bị ở bảng dưới</t>
    </r>
  </si>
  <si>
    <r>
      <t xml:space="preserve">1. Nhập tên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nhập thiết bị là </t>
    </r>
    <r>
      <rPr>
        <i/>
        <sz val="11"/>
        <rFont val="Tahoma"/>
        <family val="2"/>
      </rPr>
      <t>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 </t>
    </r>
    <r>
      <rPr>
        <b/>
        <sz val="11"/>
        <rFont val="Tahoma"/>
        <family val="2"/>
      </rPr>
      <t>Đang hoạt động</t>
    </r>
    <r>
      <rPr>
        <sz val="11"/>
        <rFont val="Tahoma"/>
        <family val="2"/>
      </rPr>
      <t xml:space="preserve">
4. Nhấn T</t>
    </r>
    <r>
      <rPr>
        <b/>
        <sz val="11"/>
        <rFont val="Tahoma"/>
        <family val="2"/>
      </rPr>
      <t>hêm thiết bị</t>
    </r>
  </si>
  <si>
    <r>
      <t xml:space="preserve">1. Hiện thông báo </t>
    </r>
    <r>
      <rPr>
        <b/>
        <sz val="11"/>
        <rFont val="Tahoma"/>
        <family val="2"/>
      </rPr>
      <t xml:space="preserve">Thêm thiết bị thành công </t>
    </r>
    <r>
      <rPr>
        <sz val="11"/>
        <rFont val="Tahoma"/>
        <family val="2"/>
      </rPr>
      <t xml:space="preserve">
2. Thiết bị vừa thêm hiện ở bảng dưới</t>
    </r>
  </si>
  <si>
    <r>
      <t xml:space="preserve">Kiểm tra thêm thiết bị </t>
    </r>
    <r>
      <rPr>
        <b/>
        <sz val="11"/>
        <rFont val="Tahoma"/>
        <family val="2"/>
      </rPr>
      <t xml:space="preserve">có trạng thái "Hỏng hóc" </t>
    </r>
    <r>
      <rPr>
        <sz val="11"/>
        <rFont val="Tahoma"/>
        <family val="2"/>
      </rPr>
      <t xml:space="preserve">và </t>
    </r>
    <r>
      <rPr>
        <b/>
        <sz val="11"/>
        <rFont val="Tahoma"/>
        <family val="2"/>
      </rPr>
      <t>hiển thị thông tin thiết bị ở bảng dưới</t>
    </r>
  </si>
  <si>
    <r>
      <t xml:space="preserve">1. Nhập tên thiết bị : </t>
    </r>
    <r>
      <rPr>
        <b/>
        <sz val="11"/>
        <rFont val="Tahoma"/>
        <family val="2"/>
      </rPr>
      <t>Máy tính</t>
    </r>
    <r>
      <rPr>
        <sz val="11"/>
        <rFont val="Tahoma"/>
        <family val="2"/>
      </rPr>
      <t xml:space="preserve">
2. Chọn ngày nhập thiết bị là</t>
    </r>
    <r>
      <rPr>
        <i/>
        <sz val="11"/>
        <rFont val="Tahoma"/>
        <family val="2"/>
      </rPr>
      <t xml:space="preserve"> 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</t>
    </r>
    <r>
      <rPr>
        <b/>
        <sz val="11"/>
        <rFont val="Tahoma"/>
        <family val="2"/>
      </rPr>
      <t xml:space="preserve"> 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</si>
  <si>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>1. Hiện thông báo</t>
    </r>
    <r>
      <rPr>
        <b/>
        <sz val="11"/>
        <rFont val="Tahoma"/>
        <family val="2"/>
      </rPr>
      <t xml:space="preserve"> Thêm thiết bị thành công </t>
    </r>
    <r>
      <rPr>
        <sz val="11"/>
        <rFont val="Tahoma"/>
        <family val="2"/>
      </rPr>
      <t xml:space="preserve">
2. Thiết bị vừa thêm hiện ở bảng dưới</t>
    </r>
  </si>
  <si>
    <t xml:space="preserve"> Kiểm tra thêm thiết bị KHÔNG THÀNH CÔNG</t>
  </si>
  <si>
    <r>
      <t xml:space="preserve">Kiểm tra thêm thất bại khi </t>
    </r>
    <r>
      <rPr>
        <b/>
        <sz val="11"/>
        <rFont val="Tahoma"/>
        <family val="2"/>
      </rPr>
      <t>bỏ trống 1 ô thông tin</t>
    </r>
  </si>
  <si>
    <r>
      <t>1.</t>
    </r>
    <r>
      <rPr>
        <b/>
        <sz val="11"/>
        <rFont val="Tahoma"/>
        <family val="2"/>
      </rPr>
      <t xml:space="preserve"> Không nhập</t>
    </r>
    <r>
      <rPr>
        <sz val="11"/>
        <rFont val="Tahoma"/>
        <family val="2"/>
      </rPr>
      <t xml:space="preserve"> tên thiết bị 
2. Chọn ngày nhập thiết bị là </t>
    </r>
    <r>
      <rPr>
        <i/>
        <sz val="11"/>
        <rFont val="Tahoma"/>
        <family val="2"/>
      </rPr>
      <t>ngày hiện tại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</t>
    </r>
    <r>
      <rPr>
        <b/>
        <sz val="11"/>
        <rFont val="Tahoma"/>
        <family val="2"/>
      </rPr>
      <t xml:space="preserve"> 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</si>
  <si>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Vui lòng điền đủ thông tin</t>
    </r>
  </si>
  <si>
    <r>
      <t xml:space="preserve">Kiểm tra thêm thất bại khi </t>
    </r>
    <r>
      <rPr>
        <b/>
        <sz val="11"/>
        <rFont val="Tahoma"/>
        <family val="2"/>
      </rPr>
      <t>nhập tên thiết bị trùng với thiết bị đã tồn tại</t>
    </r>
  </si>
  <si>
    <r>
      <t xml:space="preserve">1. Nhập tên trùng với thiết bị đã tồn tại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nhập thiết bị là ngày hiện tại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</si>
  <si>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Tên thiết bị đã tồn tại</t>
    </r>
  </si>
  <si>
    <t>TC11</t>
  </si>
  <si>
    <r>
      <t xml:space="preserve">Kiểm tra thêm thất bại khi </t>
    </r>
    <r>
      <rPr>
        <b/>
        <sz val="11"/>
        <rFont val="Tahoma"/>
        <family val="2"/>
      </rPr>
      <t>nhập ký tự đặc biệt vào ô tên thiết bị</t>
    </r>
  </si>
  <si>
    <r>
      <t xml:space="preserve">1. Nhập tên thiết bị có ký tự đặc biệt: </t>
    </r>
    <r>
      <rPr>
        <b/>
        <sz val="11"/>
        <rFont val="Tahoma"/>
        <family val="2"/>
      </rPr>
      <t>@quạt#</t>
    </r>
    <r>
      <rPr>
        <sz val="11"/>
        <rFont val="Tahoma"/>
        <family val="2"/>
      </rPr>
      <t xml:space="preserve">
</t>
    </r>
  </si>
  <si>
    <t>Chặn trên giao diện không cho người dùng nhập</t>
  </si>
  <si>
    <t>TC12</t>
  </si>
  <si>
    <r>
      <t xml:space="preserve">Kiểm tra thêm thất bại khi </t>
    </r>
    <r>
      <rPr>
        <b/>
        <sz val="11"/>
        <rFont val="Tahoma"/>
        <family val="2"/>
      </rPr>
      <t>chọn ngày nhập thiết bị nhỏ hơn ngày hiện tại</t>
    </r>
  </si>
  <si>
    <r>
      <t xml:space="preserve">1. Nhập tên thiết bị : quạt điện
2. Chọn ngày nhập </t>
    </r>
    <r>
      <rPr>
        <b/>
        <sz val="11"/>
        <rFont val="Tahoma"/>
        <family val="2"/>
      </rPr>
      <t>nhỏ hơn</t>
    </r>
    <r>
      <rPr>
        <sz val="11"/>
        <rFont val="Tahoma"/>
        <family val="2"/>
      </rPr>
      <t xml:space="preserve"> ngày hiện tại : 6/4/2025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Thêm thiết bị</t>
    </r>
  </si>
  <si>
    <r>
      <t xml:space="preserve">Hiện thông báo </t>
    </r>
    <r>
      <rPr>
        <b/>
        <sz val="11"/>
        <rFont val="Tahoma"/>
        <family val="2"/>
      </rPr>
      <t>Vui lòng chọn ngày nhập là ngày hiện tại</t>
    </r>
  </si>
  <si>
    <t>TC13</t>
  </si>
  <si>
    <r>
      <t>Kiểm tra thêm thiết bị thất bại khi</t>
    </r>
    <r>
      <rPr>
        <b/>
        <sz val="11"/>
        <rFont val="Tahoma"/>
        <family val="2"/>
      </rPr>
      <t xml:space="preserve"> chọn ngày nhập thiết bị lớn hơn ngày hiện tại</t>
    </r>
  </si>
  <si>
    <r>
      <t>1. Nhập tên thiết bị :</t>
    </r>
    <r>
      <rPr>
        <b/>
        <sz val="11"/>
        <rFont val="Tahoma"/>
        <family val="2"/>
      </rPr>
      <t xml:space="preserve"> quạt điện</t>
    </r>
    <r>
      <rPr>
        <sz val="11"/>
        <rFont val="Tahoma"/>
        <family val="2"/>
      </rPr>
      <t xml:space="preserve">
2. Chọn ngày nhập </t>
    </r>
    <r>
      <rPr>
        <b/>
        <sz val="11"/>
        <rFont val="Tahoma"/>
        <family val="2"/>
      </rPr>
      <t>lớn hơn</t>
    </r>
    <r>
      <rPr>
        <sz val="11"/>
        <rFont val="Tahoma"/>
        <family val="2"/>
      </rPr>
      <t xml:space="preserve"> ngày hiện tại : 8/4/2025
3. Chọn trạng thái của thiết bị : </t>
    </r>
    <r>
      <rPr>
        <b/>
        <sz val="11"/>
        <rFont val="Tahoma"/>
        <family val="2"/>
      </rPr>
      <t>Hỏng hóc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Thêm thiết bị</t>
    </r>
  </si>
  <si>
    <t>TC14</t>
  </si>
  <si>
    <r>
      <t xml:space="preserve">Kiểm tra thêm thất bại khi </t>
    </r>
    <r>
      <rPr>
        <b/>
        <sz val="11"/>
        <rFont val="Tahoma"/>
        <family val="2"/>
      </rPr>
      <t>nhấp chọn thiết bị đã tồn tại dưới danh sác</t>
    </r>
    <r>
      <rPr>
        <sz val="11"/>
        <rFont val="Tahoma"/>
        <family val="2"/>
      </rPr>
      <t>h</t>
    </r>
  </si>
  <si>
    <r>
      <t>1.</t>
    </r>
    <r>
      <rPr>
        <b/>
        <sz val="11"/>
        <rFont val="Tahoma"/>
        <family val="2"/>
      </rPr>
      <t>Nhấp 2 lần</t>
    </r>
    <r>
      <rPr>
        <sz val="11"/>
        <rFont val="Tahoma"/>
        <family val="2"/>
      </rPr>
      <t xml:space="preserve"> vào thiết bị ở dưới danh sách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</si>
  <si>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t>Vô hiệu hóa nút Thêm thiết bị</t>
  </si>
  <si>
    <r>
      <t xml:space="preserve">Chọn thiết bị đã có ở danh sánh rồi nhấn </t>
    </r>
    <r>
      <rPr>
        <b/>
        <sz val="11"/>
        <rFont val="Tahoma"/>
        <family val="2"/>
      </rPr>
      <t>THÊM</t>
    </r>
    <r>
      <rPr>
        <sz val="11"/>
        <rFont val="Tahoma"/>
        <family val="2"/>
      </rPr>
      <t xml:space="preserve"> vẫn thêm thiết bị thành công =&gt; </t>
    </r>
    <r>
      <rPr>
        <sz val="11"/>
        <color rgb="FF00B050"/>
        <rFont val="Tahoma"/>
        <family val="2"/>
      </rPr>
      <t>Đã fix thành công</t>
    </r>
  </si>
  <si>
    <t>TC15</t>
  </si>
  <si>
    <r>
      <t xml:space="preserve">Kiểm tra khi </t>
    </r>
    <r>
      <rPr>
        <b/>
        <sz val="11"/>
        <rFont val="Tahoma"/>
        <family val="2"/>
      </rPr>
      <t>nhập vào ô tên thiết bị 51 ký tự</t>
    </r>
  </si>
  <si>
    <r>
      <t xml:space="preserve">1. Nhập vào ô tên thiết bị 51 ký tự : </t>
    </r>
    <r>
      <rPr>
        <b/>
        <sz val="11"/>
        <rFont val="Tahoma"/>
        <family val="2"/>
      </rPr>
      <t>aaaaaa…</t>
    </r>
    <r>
      <rPr>
        <sz val="11"/>
        <rFont val="Tahoma"/>
        <family val="2"/>
      </rPr>
      <t xml:space="preserve">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</si>
  <si>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r>
      <rPr>
        <sz val="11"/>
        <rFont val="Tahoma"/>
        <family val="2"/>
      </rPr>
      <t xml:space="preserve">Hiện thông báo </t>
    </r>
    <r>
      <rPr>
        <b/>
        <sz val="11"/>
        <rFont val="Tahoma"/>
        <family val="2"/>
      </rPr>
      <t>Tên thiết bị không được vượt quá 50 ký tự</t>
    </r>
  </si>
  <si>
    <t>Đã fix thành công</t>
  </si>
  <si>
    <t>TC16</t>
  </si>
  <si>
    <r>
      <t xml:space="preserve">Kiểm tra khi </t>
    </r>
    <r>
      <rPr>
        <b/>
        <sz val="11"/>
        <rFont val="Tahoma"/>
        <family val="2"/>
      </rPr>
      <t>nhập vào ô tên thiết bị toàn ký tự space</t>
    </r>
  </si>
  <si>
    <r>
      <t xml:space="preserve">1. Nhập vào ô tên thiết bị các khoảng trắng : </t>
    </r>
    <r>
      <rPr>
        <b/>
        <sz val="11"/>
        <rFont val="Tahoma"/>
        <family val="2"/>
      </rPr>
      <t>nhấn dấu cách nhiều lần</t>
    </r>
    <r>
      <rPr>
        <sz val="11"/>
        <rFont val="Tahoma"/>
        <family val="2"/>
      </rPr>
      <t xml:space="preserve">
2. Nhấn </t>
    </r>
    <r>
      <rPr>
        <b/>
        <sz val="11"/>
        <rFont val="Tahoma"/>
        <family val="2"/>
      </rPr>
      <t>Thếm thiết b</t>
    </r>
    <r>
      <rPr>
        <sz val="11"/>
        <rFont val="Tahoma"/>
        <family val="2"/>
      </rPr>
      <t xml:space="preserve">ị 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</si>
  <si>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cho người dùng nhập</t>
    </r>
    <r>
      <rPr>
        <sz val="11"/>
        <rFont val="Tahoma"/>
        <family val="2"/>
      </rPr>
      <t xml:space="preserve"> hoặc </t>
    </r>
    <r>
      <rPr>
        <b/>
        <sz val="11"/>
        <rFont val="Tahoma"/>
        <family val="2"/>
      </rPr>
      <t>thông báo Tên thiết bị không hợp lệ</t>
    </r>
  </si>
  <si>
    <t>Chức năng CẬP NHẬT THIẾT BỊ</t>
  </si>
  <si>
    <t xml:space="preserve"> Kiểm tra cập nhật thiết bị THÀNH CÔNG</t>
  </si>
  <si>
    <t>TC17</t>
  </si>
  <si>
    <r>
      <t xml:space="preserve">Kiểm tra cập nhật </t>
    </r>
    <r>
      <rPr>
        <b/>
        <sz val="11"/>
        <rFont val="Tahoma"/>
        <family val="2"/>
      </rPr>
      <t xml:space="preserve">khi thông tin hợp lệ </t>
    </r>
  </si>
  <si>
    <r>
      <t xml:space="preserve">1. </t>
    </r>
    <r>
      <rPr>
        <b/>
        <sz val="11"/>
        <rFont val="Tahoma"/>
        <family val="2"/>
      </rPr>
      <t>Click 2 lần vào thiết bị</t>
    </r>
    <r>
      <rPr>
        <sz val="11"/>
        <rFont val="Tahoma"/>
        <family val="2"/>
      </rPr>
      <t xml:space="preserve"> muốn cập nhật
2. Sửa tên thiết bị từ </t>
    </r>
    <r>
      <rPr>
        <b/>
        <sz val="11"/>
        <rFont val="Tahoma"/>
        <family val="2"/>
      </rPr>
      <t>điện thoại -&gt; điện thoại di động</t>
    </r>
    <r>
      <rPr>
        <sz val="11"/>
        <rFont val="Tahoma"/>
        <family val="2"/>
      </rPr>
      <t xml:space="preserve">
3. Chọn trạng thái từ</t>
    </r>
    <r>
      <rPr>
        <b/>
        <sz val="11"/>
        <rFont val="Tahoma"/>
        <family val="2"/>
      </rPr>
      <t xml:space="preserve"> đang hoạt đông -&gt; hỏng hóc
</t>
    </r>
    <r>
      <rPr>
        <sz val="11"/>
        <rFont val="Tahoma"/>
        <family val="2"/>
      </rPr>
      <t>4</t>
    </r>
    <r>
      <rPr>
        <b/>
        <sz val="11"/>
        <rFont val="Tahoma"/>
        <family val="2"/>
      </rPr>
      <t>.</t>
    </r>
    <r>
      <rPr>
        <sz val="11"/>
        <rFont val="Tahoma"/>
        <family val="2"/>
      </rPr>
      <t xml:space="preserve"> Giữ nguyên ngày nhập :</t>
    </r>
    <r>
      <rPr>
        <b/>
        <sz val="11"/>
        <rFont val="Tahoma"/>
        <family val="2"/>
      </rPr>
      <t xml:space="preserve"> 7/4/2024
</t>
    </r>
    <r>
      <rPr>
        <sz val="11"/>
        <rFont val="Tahoma"/>
        <family val="2"/>
      </rPr>
      <t>5. Nhấn</t>
    </r>
    <r>
      <rPr>
        <b/>
        <sz val="11"/>
        <rFont val="Tahoma"/>
        <family val="2"/>
      </rPr>
      <t xml:space="preserve"> Cập nhật</t>
    </r>
  </si>
  <si>
    <r>
      <t xml:space="preserve">Hiện thông báo </t>
    </r>
    <r>
      <rPr>
        <b/>
        <sz val="11"/>
        <rFont val="Tahoma"/>
        <family val="2"/>
      </rPr>
      <t>Cập nhật thông tin thành công</t>
    </r>
  </si>
  <si>
    <r>
      <t xml:space="preserve">Không cập nhật được thiết bị =&gt; </t>
    </r>
    <r>
      <rPr>
        <sz val="11"/>
        <color rgb="FF00B050"/>
        <rFont val="Tahoma"/>
        <family val="2"/>
      </rPr>
      <t>Đã fix thành công</t>
    </r>
  </si>
  <si>
    <t>TC18</t>
  </si>
  <si>
    <r>
      <t xml:space="preserve">Kiểm tra </t>
    </r>
    <r>
      <rPr>
        <b/>
        <sz val="11"/>
        <rFont val="Tahoma"/>
        <family val="2"/>
      </rPr>
      <t>cập nhật ngày thanh lý</t>
    </r>
    <r>
      <rPr>
        <sz val="11"/>
        <rFont val="Tahoma"/>
        <family val="2"/>
      </rPr>
      <t xml:space="preserve"> khi chuyển </t>
    </r>
    <r>
      <rPr>
        <b/>
        <sz val="11"/>
        <rFont val="Tahoma"/>
        <family val="2"/>
      </rPr>
      <t>trạng thái từ "hỏng hóc" sang "đã thanh lý"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</si>
  <si>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tủ lạnh -&gt; tủ lạnh mini</t>
    </r>
    <r>
      <rPr>
        <sz val="11"/>
        <rFont val="Tahoma"/>
        <family val="2"/>
      </rPr>
      <t xml:space="preserve">
3. Sửa trạng thái </t>
    </r>
    <r>
      <rPr>
        <b/>
        <sz val="11"/>
        <rFont val="Tahoma"/>
        <family val="2"/>
      </rPr>
      <t>Hỏng hóc -&gt; Đã thanh lý</t>
    </r>
    <r>
      <rPr>
        <sz val="11"/>
        <rFont val="Tahoma"/>
        <family val="2"/>
      </rPr>
      <t xml:space="preserve"> 
4. Giữ nguyên ngày nhập : </t>
    </r>
    <r>
      <rPr>
        <b/>
        <sz val="11"/>
        <rFont val="Tahoma"/>
        <family val="2"/>
      </rPr>
      <t>7/4/2025</t>
    </r>
    <r>
      <rPr>
        <sz val="11"/>
        <rFont val="Tahoma"/>
        <family val="2"/>
      </rPr>
      <t xml:space="preserve">
5. Chọn ngày thanh lý</t>
    </r>
    <r>
      <rPr>
        <b/>
        <sz val="11"/>
        <rFont val="Tahoma"/>
        <family val="2"/>
      </rPr>
      <t xml:space="preserve"> lớn hơn hoặc bằng</t>
    </r>
    <r>
      <rPr>
        <sz val="11"/>
        <rFont val="Tahoma"/>
        <family val="2"/>
      </rPr>
      <t xml:space="preserve"> ngày hiện tại :</t>
    </r>
    <r>
      <rPr>
        <b/>
        <sz val="11"/>
        <rFont val="Tahoma"/>
        <family val="2"/>
      </rPr>
      <t xml:space="preserve"> 15/4/2025</t>
    </r>
    <r>
      <rPr>
        <sz val="11"/>
        <rFont val="Tahoma"/>
        <family val="2"/>
      </rPr>
      <t xml:space="preserve">
6. Nhấn </t>
    </r>
    <r>
      <rPr>
        <b/>
        <sz val="11"/>
        <rFont val="Tahoma"/>
        <family val="2"/>
      </rPr>
      <t>Cập nhật</t>
    </r>
  </si>
  <si>
    <t>TC19</t>
  </si>
  <si>
    <r>
      <t xml:space="preserve">Kiểm tra </t>
    </r>
    <r>
      <rPr>
        <b/>
        <sz val="11"/>
        <rFont val="Tahoma"/>
        <family val="2"/>
      </rPr>
      <t>cập nhật ngày thanh lý</t>
    </r>
    <r>
      <rPr>
        <sz val="11"/>
        <rFont val="Tahoma"/>
        <family val="2"/>
      </rPr>
      <t xml:space="preserve"> khi chuyển </t>
    </r>
    <r>
      <rPr>
        <b/>
        <sz val="11"/>
        <rFont val="Tahoma"/>
        <family val="2"/>
      </rPr>
      <t>trạng thái từ "đang hoạt động"</t>
    </r>
    <r>
      <rPr>
        <sz val="11"/>
        <rFont val="Tahoma"/>
        <family val="2"/>
      </rPr>
      <t xml:space="preserve"> sang</t>
    </r>
    <r>
      <rPr>
        <b/>
        <sz val="11"/>
        <rFont val="Tahoma"/>
        <family val="2"/>
      </rPr>
      <t xml:space="preserve"> "đã thanh lý"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</si>
  <si>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bàn ủi  -&gt; bàn ủi mini</t>
    </r>
    <r>
      <rPr>
        <sz val="11"/>
        <rFont val="Tahoma"/>
        <family val="2"/>
      </rPr>
      <t xml:space="preserve">
3. Sửa trạng thái</t>
    </r>
    <r>
      <rPr>
        <b/>
        <sz val="11"/>
        <rFont val="Tahoma"/>
        <family val="2"/>
      </rPr>
      <t xml:space="preserve"> Đang hoạt động -&gt; Đã thanh lý </t>
    </r>
    <r>
      <rPr>
        <sz val="11"/>
        <rFont val="Tahoma"/>
        <family val="2"/>
      </rPr>
      <t xml:space="preserve">
4. Giữ nguyên ngày nhập : </t>
    </r>
    <r>
      <rPr>
        <b/>
        <sz val="11"/>
        <rFont val="Tahoma"/>
        <family val="2"/>
      </rPr>
      <t>9/4/2025</t>
    </r>
    <r>
      <rPr>
        <sz val="11"/>
        <rFont val="Tahoma"/>
        <family val="2"/>
      </rPr>
      <t xml:space="preserve">
5. Chọn ngày thanh lý</t>
    </r>
    <r>
      <rPr>
        <b/>
        <sz val="11"/>
        <rFont val="Tahoma"/>
        <family val="2"/>
      </rPr>
      <t xml:space="preserve"> lớn hoặc bằng</t>
    </r>
    <r>
      <rPr>
        <sz val="11"/>
        <rFont val="Tahoma"/>
        <family val="2"/>
      </rPr>
      <t xml:space="preserve"> ngày hiện tại :</t>
    </r>
    <r>
      <rPr>
        <b/>
        <sz val="11"/>
        <rFont val="Tahoma"/>
        <family val="2"/>
      </rPr>
      <t xml:space="preserve"> 14/4/2025</t>
    </r>
    <r>
      <rPr>
        <sz val="11"/>
        <rFont val="Tahoma"/>
        <family val="2"/>
      </rPr>
      <t xml:space="preserve">
6. Nhấn </t>
    </r>
    <r>
      <rPr>
        <b/>
        <sz val="11"/>
        <rFont val="Tahoma"/>
        <family val="2"/>
      </rPr>
      <t>Cập nhật</t>
    </r>
  </si>
  <si>
    <t>TC20</t>
  </si>
  <si>
    <r>
      <t xml:space="preserve">Kiểm tra cập nhật thiết bị </t>
    </r>
    <r>
      <rPr>
        <b/>
        <sz val="11"/>
        <rFont val="Tahoma"/>
        <family val="2"/>
      </rPr>
      <t xml:space="preserve">có lịch bảo trì </t>
    </r>
    <r>
      <rPr>
        <sz val="11"/>
        <rFont val="Tahoma"/>
        <family val="2"/>
      </rPr>
      <t xml:space="preserve">chuyển trạng thái sang </t>
    </r>
    <r>
      <rPr>
        <b/>
        <sz val="11"/>
        <rFont val="Tahoma"/>
        <family val="2"/>
      </rPr>
      <t>đã thanh lý</t>
    </r>
    <r>
      <rPr>
        <sz val="11"/>
        <rFont val="Tahoma"/>
        <family val="2"/>
      </rPr>
      <t xml:space="preserve"> thì </t>
    </r>
    <r>
      <rPr>
        <b/>
        <sz val="11"/>
        <rFont val="Tahoma"/>
        <family val="2"/>
      </rPr>
      <t xml:space="preserve">lịch bảo trì trước đó phải được HỦY </t>
    </r>
  </si>
  <si>
    <r>
      <t xml:space="preserve">1. Vào trang Lịch bảo trì xem tên thiết bị nào đã có lịch bảo trì
2. Qua trang Danh sách thiết bị click 2 lần vào thiết bị đó
3. Sửa trạng thái </t>
    </r>
    <r>
      <rPr>
        <b/>
        <sz val="11"/>
        <rFont val="Tahoma"/>
        <family val="2"/>
      </rPr>
      <t xml:space="preserve">Đang hoạt động -&gt; Đã thanh lý </t>
    </r>
    <r>
      <rPr>
        <sz val="11"/>
        <rFont val="Tahoma"/>
        <family val="2"/>
      </rPr>
      <t xml:space="preserve">
4. Chọn ngày thanh lý </t>
    </r>
    <r>
      <rPr>
        <b/>
        <sz val="11"/>
        <rFont val="Tahoma"/>
        <family val="2"/>
      </rPr>
      <t>lớn hơn hoặc bằng</t>
    </r>
    <r>
      <rPr>
        <sz val="11"/>
        <rFont val="Tahoma"/>
        <family val="2"/>
      </rPr>
      <t xml:space="preserve"> ngày hiện tại(14/4/2025) :</t>
    </r>
    <r>
      <rPr>
        <b/>
        <sz val="11"/>
        <rFont val="Tahoma"/>
        <family val="2"/>
      </rPr>
      <t xml:space="preserve"> 14/4/2025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Cập nhật</t>
    </r>
    <r>
      <rPr>
        <sz val="11"/>
        <rFont val="Tahoma"/>
        <family val="2"/>
      </rPr>
      <t xml:space="preserve">
</t>
    </r>
  </si>
  <si>
    <r>
      <t>1. Hiện thông báo</t>
    </r>
    <r>
      <rPr>
        <b/>
        <sz val="11"/>
        <rFont val="Tahoma"/>
        <family val="2"/>
      </rPr>
      <t xml:space="preserve"> Cập nhật thông tin thành công</t>
    </r>
    <r>
      <rPr>
        <sz val="11"/>
        <rFont val="Tahoma"/>
        <family val="2"/>
      </rPr>
      <t xml:space="preserve"> 
2. </t>
    </r>
    <r>
      <rPr>
        <b/>
        <sz val="11"/>
        <rFont val="Tahoma"/>
        <family val="2"/>
      </rPr>
      <t xml:space="preserve">Lịch bảo trì </t>
    </r>
    <r>
      <rPr>
        <sz val="11"/>
        <rFont val="Tahoma"/>
        <family val="2"/>
      </rPr>
      <t>sẽ được</t>
    </r>
    <r>
      <rPr>
        <b/>
        <sz val="11"/>
        <rFont val="Tahoma"/>
        <family val="2"/>
      </rPr>
      <t xml:space="preserve"> xóa</t>
    </r>
    <r>
      <rPr>
        <sz val="11"/>
        <rFont val="Tahoma"/>
        <family val="2"/>
      </rPr>
      <t xml:space="preserve"> ở trang Lịch bảo trì</t>
    </r>
  </si>
  <si>
    <t>TC21</t>
  </si>
  <si>
    <r>
      <t>Kiểm tra cập nhật thiết bị</t>
    </r>
    <r>
      <rPr>
        <b/>
        <sz val="11"/>
        <rFont val="Tahoma"/>
        <family val="2"/>
      </rPr>
      <t xml:space="preserve"> có lịch sửa chữa</t>
    </r>
    <r>
      <rPr>
        <sz val="11"/>
        <rFont val="Tahoma"/>
        <family val="2"/>
      </rPr>
      <t xml:space="preserve"> chuyển trạng thái sang</t>
    </r>
    <r>
      <rPr>
        <b/>
        <sz val="11"/>
        <rFont val="Tahoma"/>
        <family val="2"/>
      </rPr>
      <t xml:space="preserve"> đã thanh lý </t>
    </r>
    <r>
      <rPr>
        <sz val="11"/>
        <rFont val="Tahoma"/>
        <family val="2"/>
      </rPr>
      <t xml:space="preserve">thì </t>
    </r>
    <r>
      <rPr>
        <b/>
        <sz val="11"/>
        <rFont val="Tahoma"/>
        <family val="2"/>
      </rPr>
      <t xml:space="preserve">lịch sửa chữa trước đó phải được HỦY </t>
    </r>
  </si>
  <si>
    <r>
      <t>1. Vào trang Lịch sửa chữa xem tên thiết bị nào đã có lịch sửa chữa
2. Qua trang Danh sách thiết bị click 2 lần vào thiết bị đó
3. Sửa trạng thái</t>
    </r>
    <r>
      <rPr>
        <b/>
        <sz val="11"/>
        <rFont val="Tahoma"/>
        <family val="2"/>
      </rPr>
      <t xml:space="preserve"> Hỏng hóc -&gt; Đã thanh lý </t>
    </r>
    <r>
      <rPr>
        <sz val="11"/>
        <rFont val="Tahoma"/>
        <family val="2"/>
      </rPr>
      <t xml:space="preserve">
4. Chọn ngày thanh lý </t>
    </r>
    <r>
      <rPr>
        <b/>
        <sz val="11"/>
        <rFont val="Tahoma"/>
        <family val="2"/>
      </rPr>
      <t>lớn hơn hoặc bằng</t>
    </r>
    <r>
      <rPr>
        <sz val="11"/>
        <rFont val="Tahoma"/>
        <family val="2"/>
      </rPr>
      <t xml:space="preserve"> ngày hiện tại(14/4/2025): </t>
    </r>
    <r>
      <rPr>
        <b/>
        <sz val="11"/>
        <rFont val="Tahoma"/>
        <family val="2"/>
      </rPr>
      <t>16/4/2025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Cập nhật</t>
    </r>
  </si>
  <si>
    <r>
      <t xml:space="preserve">1. Hiện thông báo </t>
    </r>
    <r>
      <rPr>
        <b/>
        <sz val="11"/>
        <rFont val="Tahoma"/>
        <family val="2"/>
      </rPr>
      <t xml:space="preserve">Cập nhật thông tin thành công </t>
    </r>
    <r>
      <rPr>
        <sz val="11"/>
        <rFont val="Tahoma"/>
        <family val="2"/>
      </rPr>
      <t xml:space="preserve">
2. </t>
    </r>
    <r>
      <rPr>
        <b/>
        <sz val="11"/>
        <rFont val="Tahoma"/>
        <family val="2"/>
      </rPr>
      <t>Lịch sửa chữa</t>
    </r>
    <r>
      <rPr>
        <sz val="11"/>
        <rFont val="Tahoma"/>
        <family val="2"/>
      </rPr>
      <t xml:space="preserve"> sẽ được </t>
    </r>
    <r>
      <rPr>
        <b/>
        <sz val="11"/>
        <rFont val="Tahoma"/>
        <family val="2"/>
      </rPr>
      <t>xóa</t>
    </r>
    <r>
      <rPr>
        <sz val="11"/>
        <rFont val="Tahoma"/>
        <family val="2"/>
      </rPr>
      <t xml:space="preserve"> ở trang Lịch sửa chữa</t>
    </r>
  </si>
  <si>
    <t xml:space="preserve"> Kiểm tra cập nhật thiết bị KHÔNG THÀNH CÔNG</t>
  </si>
  <si>
    <t>TC22</t>
  </si>
  <si>
    <r>
      <t xml:space="preserve">Kiểm tra cập nhật không thành công </t>
    </r>
    <r>
      <rPr>
        <b/>
        <sz val="11"/>
        <rFont val="Tahoma"/>
        <family val="2"/>
      </rPr>
      <t>khi bỏ trống 1 ô thông tin</t>
    </r>
  </si>
  <si>
    <r>
      <t>1. Click 2 lần vào thiết bị muốn cập nhật
2.</t>
    </r>
    <r>
      <rPr>
        <b/>
        <sz val="11"/>
        <rFont val="Tahoma"/>
        <family val="2"/>
      </rPr>
      <t xml:space="preserve"> Xóa </t>
    </r>
    <r>
      <rPr>
        <sz val="11"/>
        <rFont val="Tahoma"/>
        <family val="2"/>
      </rPr>
      <t xml:space="preserve">và </t>
    </r>
    <r>
      <rPr>
        <b/>
        <sz val="11"/>
        <rFont val="Tahoma"/>
        <family val="2"/>
      </rPr>
      <t xml:space="preserve">bỏ trống </t>
    </r>
    <r>
      <rPr>
        <sz val="11"/>
        <rFont val="Tahoma"/>
        <family val="2"/>
      </rPr>
      <t>tên thiết bị 
3. Sửa trạng thái</t>
    </r>
    <r>
      <rPr>
        <b/>
        <sz val="11"/>
        <rFont val="Tahoma"/>
        <family val="2"/>
      </rPr>
      <t xml:space="preserve"> Đang hoạt động -&gt; Hỏng hóc  </t>
    </r>
    <r>
      <rPr>
        <sz val="11"/>
        <rFont val="Tahoma"/>
        <family val="2"/>
      </rPr>
      <t xml:space="preserve">
4. Giữ nguyên ngày nhập 
5. Nhấn </t>
    </r>
    <r>
      <rPr>
        <b/>
        <sz val="11"/>
        <rFont val="Tahoma"/>
        <family val="2"/>
      </rPr>
      <t>Cập nhật</t>
    </r>
  </si>
  <si>
    <r>
      <t xml:space="preserve">Hiện thông báo </t>
    </r>
    <r>
      <rPr>
        <b/>
        <sz val="11"/>
        <rFont val="Tahoma"/>
        <family val="2"/>
      </rPr>
      <t>Vui lòng điền đủ thông tin</t>
    </r>
    <r>
      <rPr>
        <sz val="11"/>
        <rFont val="Tahoma"/>
        <family val="2"/>
      </rPr>
      <t xml:space="preserve"> </t>
    </r>
  </si>
  <si>
    <t>TC23</t>
  </si>
  <si>
    <r>
      <t xml:space="preserve">Kiểm tra cập nhật không thành công </t>
    </r>
    <r>
      <rPr>
        <b/>
        <sz val="11"/>
        <rFont val="Tahoma"/>
        <family val="2"/>
      </rPr>
      <t>khi bỏ trống ngày thanh lý</t>
    </r>
    <r>
      <rPr>
        <sz val="11"/>
        <rFont val="Tahoma"/>
        <family val="2"/>
      </rPr>
      <t xml:space="preserve"> </t>
    </r>
  </si>
  <si>
    <r>
      <t xml:space="preserve">1. Click 2 lần vào thiết bị muốn cập nhật
2. Sửa tên thiết bị </t>
    </r>
    <r>
      <rPr>
        <b/>
        <sz val="11"/>
        <rFont val="Tahoma"/>
        <family val="2"/>
      </rPr>
      <t>Điện thoại  -&gt; điện thoại bàn</t>
    </r>
    <r>
      <rPr>
        <sz val="11"/>
        <rFont val="Tahoma"/>
        <family val="2"/>
      </rPr>
      <t xml:space="preserve"> 
3. Sửa trạng thái </t>
    </r>
    <r>
      <rPr>
        <b/>
        <sz val="11"/>
        <rFont val="Tahoma"/>
        <family val="2"/>
      </rPr>
      <t>Đang hoạt động -&gt; Đã thanh lý</t>
    </r>
    <r>
      <rPr>
        <sz val="11"/>
        <rFont val="Tahoma"/>
        <family val="2"/>
      </rPr>
      <t xml:space="preserve"> 
4. Giữ nguyên ngày nhập : 11/4/2025
5. </t>
    </r>
    <r>
      <rPr>
        <b/>
        <sz val="11"/>
        <rFont val="Tahoma"/>
        <family val="2"/>
      </rPr>
      <t>Không chọn</t>
    </r>
    <r>
      <rPr>
        <sz val="11"/>
        <rFont val="Tahoma"/>
        <family val="2"/>
      </rPr>
      <t xml:space="preserve"> ngày thanh lý
6. Nhấn </t>
    </r>
    <r>
      <rPr>
        <b/>
        <sz val="11"/>
        <rFont val="Tahoma"/>
        <family val="2"/>
      </rPr>
      <t>Cập nhật</t>
    </r>
  </si>
  <si>
    <r>
      <t>Hiện thông báo</t>
    </r>
    <r>
      <rPr>
        <b/>
        <sz val="11"/>
        <rFont val="Tahoma"/>
        <family val="2"/>
      </rPr>
      <t xml:space="preserve"> Vui lòng điền đủ thông tin</t>
    </r>
    <r>
      <rPr>
        <sz val="11"/>
        <rFont val="Tahoma"/>
        <family val="2"/>
      </rPr>
      <t xml:space="preserve"> </t>
    </r>
  </si>
  <si>
    <t>TC24</t>
  </si>
  <si>
    <r>
      <t xml:space="preserve">Kiểm tra cập nhật không thành công </t>
    </r>
    <r>
      <rPr>
        <b/>
        <sz val="11"/>
        <rFont val="Tahoma"/>
        <family val="2"/>
      </rPr>
      <t>với thiết bị có trạng thái "đã thanh lý"</t>
    </r>
  </si>
  <si>
    <r>
      <t xml:space="preserve">1. Click 2 lần vào thiết bị có trạng thái </t>
    </r>
    <r>
      <rPr>
        <b/>
        <sz val="11"/>
        <rFont val="Tahoma"/>
        <family val="2"/>
      </rPr>
      <t>đã thanh lý</t>
    </r>
    <r>
      <rPr>
        <sz val="11"/>
        <rFont val="Tahoma"/>
        <family val="2"/>
      </rPr>
      <t xml:space="preserve">
</t>
    </r>
  </si>
  <si>
    <r>
      <t>Hiện thông báo</t>
    </r>
    <r>
      <rPr>
        <b/>
        <sz val="11"/>
        <rFont val="Tahoma"/>
        <family val="2"/>
      </rPr>
      <t xml:space="preserve"> Không được cập nhật thiết bị đã thanh lý</t>
    </r>
  </si>
  <si>
    <t>TC25</t>
  </si>
  <si>
    <r>
      <t xml:space="preserve">Kiểm tra cập nhật không thành công khi </t>
    </r>
    <r>
      <rPr>
        <b/>
        <sz val="11"/>
        <rFont val="Tahoma"/>
        <family val="2"/>
      </rPr>
      <t>nhập ngày thanh lý nhỏ hơn ngày nhập</t>
    </r>
  </si>
  <si>
    <r>
      <t xml:space="preserve">1. Click 2 lần vào thiết bị muốn cập nhật
2. Sửa trạng thái </t>
    </r>
    <r>
      <rPr>
        <b/>
        <sz val="11"/>
        <rFont val="Tahoma"/>
        <family val="2"/>
      </rPr>
      <t>Đang hoạt động -&gt; Đã thanh lý</t>
    </r>
    <r>
      <rPr>
        <sz val="11"/>
        <rFont val="Tahoma"/>
        <family val="2"/>
      </rPr>
      <t xml:space="preserve"> 
3. Chọn ngày thanh lý nhỏ hơn ngày hiện tại (14/4/2025) : </t>
    </r>
    <r>
      <rPr>
        <b/>
        <sz val="11"/>
        <rFont val="Tahoma"/>
        <family val="2"/>
      </rPr>
      <t>10/4/2025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</si>
  <si>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t>Hiện thông báo</t>
    </r>
    <r>
      <rPr>
        <b/>
        <sz val="11"/>
        <rFont val="Tahoma"/>
        <family val="2"/>
      </rPr>
      <t xml:space="preserve"> Ngày thanh lý phải lớn hơn ngày nhập</t>
    </r>
  </si>
  <si>
    <t>TC26</t>
  </si>
  <si>
    <r>
      <t xml:space="preserve">Kiểm tra cập nhật không thành công </t>
    </r>
    <r>
      <rPr>
        <b/>
        <sz val="11"/>
        <rFont val="Tahoma"/>
        <family val="2"/>
      </rPr>
      <t>khi nhập tên thiết bị toàn là ký tự space</t>
    </r>
  </si>
  <si>
    <r>
      <t>1. Click 2 lần vào thiết bị muốn cập nhật
2. Nhập vào ô tên thiết bị các khoảng trắng :</t>
    </r>
    <r>
      <rPr>
        <b/>
        <sz val="11"/>
        <rFont val="Tahoma"/>
        <family val="2"/>
      </rPr>
      <t xml:space="preserve"> nhấn dấu cách nhiều lần 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Cập nhật</t>
    </r>
  </si>
  <si>
    <r>
      <t xml:space="preserve">Hiện thông báo </t>
    </r>
    <r>
      <rPr>
        <b/>
        <sz val="11"/>
        <rFont val="Tahoma"/>
        <family val="2"/>
      </rPr>
      <t xml:space="preserve">Tên thiết bị không hợp lệ </t>
    </r>
  </si>
  <si>
    <t>TC27</t>
  </si>
  <si>
    <r>
      <t xml:space="preserve">kiểm tra cập nhật không thành công </t>
    </r>
    <r>
      <rPr>
        <b/>
        <sz val="11"/>
        <rFont val="Tahoma"/>
        <family val="2"/>
      </rPr>
      <t>khi sửa ngày nhập</t>
    </r>
  </si>
  <si>
    <r>
      <t xml:space="preserve">1. Click 2 lần vào thiết bị muốn cập nhật
2. Sửa ngày nhập  
4. Nhấn </t>
    </r>
    <r>
      <rPr>
        <b/>
        <sz val="11"/>
        <rFont val="Tahoma"/>
        <family val="2"/>
      </rPr>
      <t>Cập nhật</t>
    </r>
  </si>
  <si>
    <r>
      <t xml:space="preserve">Hiện thông báo </t>
    </r>
    <r>
      <rPr>
        <b/>
        <sz val="11"/>
        <rFont val="Tahoma"/>
        <family val="2"/>
      </rPr>
      <t>không được sửa ngày nhập</t>
    </r>
  </si>
  <si>
    <t>TC28</t>
  </si>
  <si>
    <r>
      <t>Kiểm tra cập nhật không thành công</t>
    </r>
    <r>
      <rPr>
        <b/>
        <sz val="11"/>
        <rFont val="Tahoma"/>
        <family val="2"/>
      </rPr>
      <t xml:space="preserve"> khi trạng thái từ đang hoạt động sang đang sửa</t>
    </r>
  </si>
  <si>
    <r>
      <t xml:space="preserve">1. Click 2 lần vào thiết bị muốn cập nhật có </t>
    </r>
    <r>
      <rPr>
        <b/>
        <sz val="11"/>
        <rFont val="Tahoma"/>
        <family val="2"/>
      </rPr>
      <t>trạng thái đang hoạt động</t>
    </r>
    <r>
      <rPr>
        <sz val="11"/>
        <rFont val="Tahoma"/>
        <family val="2"/>
      </rPr>
      <t xml:space="preserve">
2. Chọn trạng thái sang</t>
    </r>
    <r>
      <rPr>
        <b/>
        <sz val="11"/>
        <rFont val="Tahoma"/>
        <family val="2"/>
      </rPr>
      <t xml:space="preserve"> Đang sửa</t>
    </r>
    <r>
      <rPr>
        <sz val="11"/>
        <rFont val="Tahoma"/>
        <family val="2"/>
      </rPr>
      <t xml:space="preserve">
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</si>
  <si>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hiện trạng thái Đang sửa</t>
    </r>
  </si>
  <si>
    <t>TC29</t>
  </si>
  <si>
    <r>
      <t>Kiểm tra cập nhật không thành công</t>
    </r>
    <r>
      <rPr>
        <b/>
        <sz val="11"/>
        <rFont val="Tahoma"/>
        <family val="2"/>
      </rPr>
      <t xml:space="preserve"> khi trạng thái từ hỏng hóc sang đang hoạt động</t>
    </r>
  </si>
  <si>
    <r>
      <t xml:space="preserve">1. Click 2 lần vào thiết bị muốn cập nhật có </t>
    </r>
    <r>
      <rPr>
        <b/>
        <sz val="11"/>
        <rFont val="Tahoma"/>
        <family val="2"/>
      </rPr>
      <t>trạng thái hỏng hóc</t>
    </r>
    <r>
      <rPr>
        <sz val="11"/>
        <rFont val="Tahoma"/>
        <family val="2"/>
      </rPr>
      <t xml:space="preserve">
2. Chọn trạng thái sang</t>
    </r>
    <r>
      <rPr>
        <b/>
        <sz val="11"/>
        <rFont val="Tahoma"/>
        <family val="2"/>
      </rPr>
      <t xml:space="preserve"> Đang hoạt động</t>
    </r>
    <r>
      <rPr>
        <sz val="11"/>
        <rFont val="Tahoma"/>
        <family val="2"/>
      </rPr>
      <t xml:space="preserve">
</t>
    </r>
  </si>
  <si>
    <r>
      <rPr>
        <sz val="11"/>
        <rFont val="Tahoma"/>
        <family val="2"/>
      </rPr>
      <t>Chặn trên giao diện</t>
    </r>
    <r>
      <rPr>
        <b/>
        <sz val="11"/>
        <rFont val="Tahoma"/>
        <family val="2"/>
      </rPr>
      <t xml:space="preserve"> không hiện trạng thái Đang hoạt động</t>
    </r>
  </si>
  <si>
    <t>Chức năng LẬP LỊCH BẢO TRÌ</t>
  </si>
  <si>
    <t xml:space="preserve"> Kiểm tra lập lịch bảo trì THÀNH CÔNG</t>
  </si>
  <si>
    <t>TC30</t>
  </si>
  <si>
    <r>
      <t xml:space="preserve">Kiểm tra </t>
    </r>
    <r>
      <rPr>
        <b/>
        <sz val="11"/>
        <rFont val="Tahoma"/>
        <family val="2"/>
      </rPr>
      <t>lập lịch lần 1 cách ngày nhập thiết bị đúng 3 tháng</t>
    </r>
  </si>
  <si>
    <r>
      <t>1. Vào trang danh sách thiết bị,</t>
    </r>
    <r>
      <rPr>
        <b/>
        <sz val="11"/>
        <rFont val="Tahoma"/>
        <family val="2"/>
      </rPr>
      <t xml:space="preserve"> nhấn vào nút bảo trì</t>
    </r>
    <r>
      <rPr>
        <sz val="11"/>
        <rFont val="Tahoma"/>
        <family val="2"/>
      </rPr>
      <t xml:space="preserve"> ở cột lập lịch của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nhập(5/3/2025) :</t>
    </r>
    <r>
      <rPr>
        <b/>
        <sz val="11"/>
        <rFont val="Tahoma"/>
        <family val="2"/>
      </rPr>
      <t xml:space="preserve"> 5/6/2025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</si>
  <si>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1. Hiện thông báo </t>
    </r>
    <r>
      <rPr>
        <b/>
        <sz val="11"/>
        <rFont val="Tahoma"/>
        <family val="2"/>
      </rPr>
      <t>Lập lịch bảo trì thành công</t>
    </r>
    <r>
      <rPr>
        <sz val="11"/>
        <rFont val="Tahoma"/>
        <family val="2"/>
      </rPr>
      <t xml:space="preserve">
2. Lịch bảo trì hiện ở bảng dưới </t>
    </r>
  </si>
  <si>
    <t>TC31</t>
  </si>
  <si>
    <r>
      <t>Kiểm tra lập</t>
    </r>
    <r>
      <rPr>
        <b/>
        <sz val="11"/>
        <rFont val="Tahoma"/>
        <family val="2"/>
      </rPr>
      <t xml:space="preserve"> lịch lần 1 cách ngày nhập thiết bị đúng 6 tháng</t>
    </r>
  </si>
  <si>
    <r>
      <t xml:space="preserve">1. Vào trang danh sách thiết bị, </t>
    </r>
    <r>
      <rPr>
        <b/>
        <sz val="11"/>
        <rFont val="Tahoma"/>
        <family val="2"/>
      </rPr>
      <t>nhấn vào nút bảo trì</t>
    </r>
    <r>
      <rPr>
        <sz val="11"/>
        <rFont val="Tahoma"/>
        <family val="2"/>
      </rPr>
      <t xml:space="preserve"> ở cột lập lịch của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</t>
    </r>
    <r>
      <rPr>
        <b/>
        <sz val="11"/>
        <rFont val="Tahoma"/>
        <family val="2"/>
      </rPr>
      <t xml:space="preserve"> cách đúng 6 tháng</t>
    </r>
    <r>
      <rPr>
        <sz val="11"/>
        <rFont val="Tahoma"/>
        <family val="2"/>
      </rPr>
      <t xml:space="preserve"> so với ngày nhập(5/3/2025) : </t>
    </r>
    <r>
      <rPr>
        <b/>
        <sz val="11"/>
        <rFont val="Tahoma"/>
        <family val="2"/>
      </rPr>
      <t>5/9/2025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</si>
  <si>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1. Hiện thông báo </t>
    </r>
    <r>
      <rPr>
        <b/>
        <sz val="11"/>
        <rFont val="Tahoma"/>
        <family val="2"/>
      </rPr>
      <t>Lập lịch bảo trì thành công</t>
    </r>
    <r>
      <rPr>
        <sz val="11"/>
        <rFont val="Tahoma"/>
        <family val="2"/>
      </rPr>
      <t xml:space="preserve">
2. Lịch bảo trì vừa lập hiện ở bảng dưới </t>
    </r>
  </si>
  <si>
    <t>TC32</t>
  </si>
  <si>
    <r>
      <t xml:space="preserve">Kiểm tra </t>
    </r>
    <r>
      <rPr>
        <b/>
        <sz val="11"/>
        <rFont val="Tahoma"/>
        <family val="2"/>
      </rPr>
      <t>lập lịch lần 2 cách ngày lập lịch lần 1 đúng 3 tháng</t>
    </r>
  </si>
  <si>
    <r>
      <t xml:space="preserve">1. Vào trang danh sách thiết bị, </t>
    </r>
    <r>
      <rPr>
        <b/>
        <sz val="11"/>
        <rFont val="Tahoma"/>
        <family val="2"/>
      </rPr>
      <t>nhấn vào nút</t>
    </r>
    <r>
      <rPr>
        <sz val="11"/>
        <rFont val="Tahoma"/>
        <family val="2"/>
      </rPr>
      <t xml:space="preserve"> bảo trì ở cột lập lịch với</t>
    </r>
    <r>
      <rPr>
        <b/>
        <sz val="11"/>
        <rFont val="Tahoma"/>
        <family val="2"/>
      </rPr>
      <t xml:space="preserve"> thiết bị đã có lịch lần 1 : 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bảo trì lần 1(13/4/2025) : </t>
    </r>
    <r>
      <rPr>
        <b/>
        <sz val="11"/>
        <rFont val="Tahoma"/>
        <family val="2"/>
      </rPr>
      <t>5/12/2025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</si>
  <si>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>1. Hiện thông báo</t>
    </r>
    <r>
      <rPr>
        <b/>
        <sz val="11"/>
        <rFont val="Tahoma"/>
        <family val="2"/>
      </rPr>
      <t xml:space="preserve"> Lập lịch bảo trì thành công</t>
    </r>
    <r>
      <rPr>
        <sz val="11"/>
        <rFont val="Tahoma"/>
        <family val="2"/>
      </rPr>
      <t xml:space="preserve">
2. Lịch bảo trì hiện ở bảng dưới </t>
    </r>
  </si>
  <si>
    <t>TC33</t>
  </si>
  <si>
    <r>
      <t xml:space="preserve">Kiểm tra </t>
    </r>
    <r>
      <rPr>
        <b/>
        <sz val="11"/>
        <rFont val="Tahoma"/>
        <family val="2"/>
      </rPr>
      <t>lập lịch lần 2 cách ngày lập lịch lần 1 đúng 6 tháng</t>
    </r>
  </si>
  <si>
    <r>
      <t xml:space="preserve">1. Vào trang danh sách thiết bị, </t>
    </r>
    <r>
      <rPr>
        <b/>
        <sz val="11"/>
        <rFont val="Tahoma"/>
        <family val="2"/>
      </rPr>
      <t>nhấn vào nút</t>
    </r>
    <r>
      <rPr>
        <sz val="11"/>
        <rFont val="Tahoma"/>
        <family val="2"/>
      </rPr>
      <t xml:space="preserve"> bảo trì ở cột lập lịch với</t>
    </r>
    <r>
      <rPr>
        <b/>
        <sz val="11"/>
        <rFont val="Tahoma"/>
        <family val="2"/>
      </rPr>
      <t xml:space="preserve"> thiết bị đã có lịch lần 1 : Bàn ủi</t>
    </r>
    <r>
      <rPr>
        <sz val="11"/>
        <rFont val="Tahoma"/>
        <family val="2"/>
      </rPr>
      <t xml:space="preserve">
2. Chọn ngày bảo trì </t>
    </r>
    <r>
      <rPr>
        <b/>
        <sz val="11"/>
        <rFont val="Tahoma"/>
        <family val="2"/>
      </rPr>
      <t>cách đúng 3 tháng</t>
    </r>
    <r>
      <rPr>
        <sz val="11"/>
        <rFont val="Tahoma"/>
        <family val="2"/>
      </rPr>
      <t xml:space="preserve"> so với ngày bảo trì lần 1 (14/4/2025) : </t>
    </r>
    <r>
      <rPr>
        <b/>
        <sz val="11"/>
        <rFont val="Tahoma"/>
        <family val="2"/>
      </rPr>
      <t>14/10/2025</t>
    </r>
    <r>
      <rPr>
        <sz val="11"/>
        <rFont val="Tahoma"/>
        <family val="2"/>
      </rPr>
      <t xml:space="preserve">
3. Chọn nhân viên không có lịch trùng :</t>
    </r>
    <r>
      <rPr>
        <b/>
        <sz val="11"/>
        <rFont val="Tahoma"/>
        <family val="2"/>
      </rPr>
      <t xml:space="preserve"> 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</si>
  <si>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t xml:space="preserve"> Kiểm tra lập lịch bảo trì KHÔNG THÀNH CÔNG</t>
  </si>
  <si>
    <t>TC34</t>
  </si>
  <si>
    <r>
      <t xml:space="preserve">Kiểm tra lập lịch </t>
    </r>
    <r>
      <rPr>
        <b/>
        <sz val="11"/>
        <rFont val="Tahoma"/>
        <family val="2"/>
      </rPr>
      <t>khi bỏ trống 1 ô thông tin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</si>
  <si>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ô ngày bảo trì
3. Chọn nhân viên không có lịch trùng :</t>
    </r>
    <r>
      <rPr>
        <b/>
        <sz val="11"/>
        <rFont val="Tahoma"/>
        <family val="2"/>
      </rPr>
      <t xml:space="preserve"> 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</si>
  <si>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>Hiện thông báo</t>
    </r>
    <r>
      <rPr>
        <b/>
        <sz val="11"/>
        <rFont val="Tahoma"/>
        <family val="2"/>
      </rPr>
      <t xml:space="preserve"> Vui lòng điền đủ thông tin</t>
    </r>
  </si>
  <si>
    <t>TC35</t>
  </si>
  <si>
    <r>
      <t>Kiểm tra</t>
    </r>
    <r>
      <rPr>
        <b/>
        <sz val="11"/>
        <rFont val="Tahoma"/>
        <family val="2"/>
      </rPr>
      <t xml:space="preserve"> lập lịch bảo tri lần 3 cho thiết bị </t>
    </r>
  </si>
  <si>
    <r>
      <t xml:space="preserve">1. Lập lịch 2 lần cho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 
2. Nhấn</t>
    </r>
    <r>
      <rPr>
        <b/>
        <sz val="11"/>
        <rFont val="Tahoma"/>
        <family val="2"/>
      </rPr>
      <t xml:space="preserve"> Lập lịch lần 3</t>
    </r>
    <r>
      <rPr>
        <sz val="11"/>
        <rFont val="Tahoma"/>
        <family val="2"/>
      </rPr>
      <t xml:space="preserve">
</t>
    </r>
  </si>
  <si>
    <r>
      <rPr>
        <b/>
        <sz val="11"/>
        <rFont val="Tahoma"/>
        <family val="2"/>
      </rPr>
      <t>Chặn nút bảo trì</t>
    </r>
    <r>
      <rPr>
        <sz val="11"/>
        <rFont val="Tahoma"/>
        <family val="2"/>
      </rPr>
      <t xml:space="preserve"> khi thiết bị đã được lập lịch 2 lần</t>
    </r>
  </si>
  <si>
    <t>TC36</t>
  </si>
  <si>
    <r>
      <t xml:space="preserve">Kiểm tra lập lịch </t>
    </r>
    <r>
      <rPr>
        <b/>
        <sz val="11"/>
        <rFont val="Tahoma"/>
        <family val="2"/>
      </rPr>
      <t>lần 1 cách ngày nhập thiết bị dưới 3 tháng</t>
    </r>
    <r>
      <rPr>
        <sz val="11"/>
        <rFont val="Tahoma"/>
        <family val="2"/>
      </rPr>
      <t xml:space="preserve"> (lập lịch vào ngày thứ 89)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</si>
  <si>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bảo trì</t>
    </r>
    <r>
      <rPr>
        <b/>
        <sz val="11"/>
        <rFont val="Tahoma"/>
        <family val="2"/>
      </rPr>
      <t xml:space="preserve"> </t>
    </r>
    <r>
      <rPr>
        <sz val="11"/>
        <rFont val="Tahoma"/>
        <family val="2"/>
      </rPr>
      <t>dưới 3 tháng</t>
    </r>
    <r>
      <rPr>
        <b/>
        <sz val="11"/>
        <rFont val="Tahoma"/>
        <family val="2"/>
      </rPr>
      <t xml:space="preserve"> (ngày thứ 89)</t>
    </r>
    <r>
      <rPr>
        <sz val="11"/>
        <rFont val="Tahoma"/>
        <family val="2"/>
      </rPr>
      <t xml:space="preserve"> so với ngày nhập(10/3/2025) : </t>
    </r>
    <r>
      <rPr>
        <b/>
        <sz val="11"/>
        <rFont val="Tahoma"/>
        <family val="2"/>
      </rPr>
      <t>9/6/2025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</si>
  <si>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phải từ 3-6 tháng so với ngày nhập thiết bị</t>
    </r>
  </si>
  <si>
    <t>TC37</t>
  </si>
  <si>
    <r>
      <t>Kiểm tra</t>
    </r>
    <r>
      <rPr>
        <b/>
        <sz val="11"/>
        <rFont val="Tahoma"/>
        <family val="2"/>
      </rPr>
      <t xml:space="preserve"> lập lịch lần 1 cách ngày nhập thiết bị trên 6 tháng </t>
    </r>
    <r>
      <rPr>
        <sz val="11"/>
        <rFont val="Tahoma"/>
        <family val="2"/>
      </rPr>
      <t>(lập lịch vào ngày thứ 181)</t>
    </r>
  </si>
  <si>
    <r>
      <t xml:space="preserve">1. Vào trang danh sách thiết bị, nhấn vào nút bảo trì ở cột lập lịch của thiết bị : </t>
    </r>
    <r>
      <rPr>
        <b/>
        <sz val="11"/>
        <rFont val="Tahoma"/>
        <family val="2"/>
      </rPr>
      <t>Đèn</t>
    </r>
    <r>
      <rPr>
        <sz val="11"/>
        <rFont val="Tahoma"/>
        <family val="2"/>
      </rPr>
      <t xml:space="preserve">
2. Chọn ngày bảo trì trên 6 tháng </t>
    </r>
    <r>
      <rPr>
        <b/>
        <sz val="11"/>
        <rFont val="Tahoma"/>
        <family val="2"/>
      </rPr>
      <t>(ngày thứ 181)</t>
    </r>
    <r>
      <rPr>
        <sz val="11"/>
        <rFont val="Tahoma"/>
        <family val="2"/>
      </rPr>
      <t xml:space="preserve"> so với ngày nhập(14/4/2025) : </t>
    </r>
    <r>
      <rPr>
        <b/>
        <sz val="11"/>
        <rFont val="Tahoma"/>
        <family val="2"/>
      </rPr>
      <t>15/10/2025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</si>
  <si>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t>TC38</t>
  </si>
  <si>
    <r>
      <t xml:space="preserve">Kiểm tra </t>
    </r>
    <r>
      <rPr>
        <b/>
        <sz val="11"/>
        <rFont val="Tahoma"/>
        <family val="2"/>
      </rPr>
      <t>lập lịch lần 2 cách ngày lập lịch lần 1 dưới 3 tháng</t>
    </r>
  </si>
  <si>
    <r>
      <t xml:space="preserve">1. Vào trang danh sách thiết bị, nhấn vào nút bảo trì ở cột lập lịch với thiết bị đã có lịch lần 1 : Đèn
2. Chọn ngày bảo trì dưới 3 tháng so với ngày bảo trì lần 1 (14/10/2025) : </t>
    </r>
    <r>
      <rPr>
        <b/>
        <sz val="11"/>
        <rFont val="Tahoma"/>
        <family val="2"/>
      </rPr>
      <t>13/1/2026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Lập lịch</t>
    </r>
  </si>
  <si>
    <r>
      <t xml:space="preserve">Hiện thông báo </t>
    </r>
    <r>
      <rPr>
        <b/>
        <sz val="11"/>
        <rFont val="Tahoma"/>
        <family val="2"/>
      </rPr>
      <t>Ngày bảo trì phải từ 3-6 tháng so với ngày bảo trì thứ 1</t>
    </r>
  </si>
  <si>
    <t>TC39</t>
  </si>
  <si>
    <r>
      <t xml:space="preserve">Kiểm tra </t>
    </r>
    <r>
      <rPr>
        <b/>
        <sz val="11"/>
        <rFont val="Tahoma"/>
        <family val="2"/>
      </rPr>
      <t>lập lịch lần 2 cách ngày lập lịch lần 1 trên 6 tháng</t>
    </r>
  </si>
  <si>
    <r>
      <t xml:space="preserve">1. Vào trang danh sách thiết bị, nhấn vào nút bảo trì ở cột lập lịch với thiết bị đã có lịch lần 1 : </t>
    </r>
    <r>
      <rPr>
        <b/>
        <sz val="11"/>
        <rFont val="Tahoma"/>
        <family val="2"/>
      </rPr>
      <t>Tủ lạnh</t>
    </r>
    <r>
      <rPr>
        <sz val="11"/>
        <rFont val="Tahoma"/>
        <family val="2"/>
      </rPr>
      <t xml:space="preserve">
2. Chọn ngày bảo trì trên 6 tháng so với ngày bảo trì lần 1 (10/6/2025) :</t>
    </r>
    <r>
      <rPr>
        <b/>
        <sz val="11"/>
        <rFont val="Tahoma"/>
        <family val="2"/>
      </rPr>
      <t xml:space="preserve"> 11/12/2025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</si>
  <si>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t>TC40</t>
  </si>
  <si>
    <r>
      <t xml:space="preserve">Kiểm tra </t>
    </r>
    <r>
      <rPr>
        <b/>
        <sz val="11"/>
        <rFont val="Tahoma"/>
        <family val="2"/>
      </rPr>
      <t>lập lịch chọn ngày bảo trì vào ngày chủ nhật</t>
    </r>
  </si>
  <si>
    <r>
      <t>1. Vào trang danh sách thiết bị, nhấn vào nút bảo trì ở cột lập lịch với thiết bị :</t>
    </r>
    <r>
      <rPr>
        <b/>
        <sz val="11"/>
        <rFont val="Tahoma"/>
        <family val="2"/>
      </rPr>
      <t xml:space="preserve"> Máy tính</t>
    </r>
    <r>
      <rPr>
        <sz val="11"/>
        <rFont val="Tahoma"/>
        <family val="2"/>
      </rPr>
      <t xml:space="preserve">
2. Chọn ngày bảo trì từ 3-6 tháng so với ngày nhập thiết bị (14/4/2025) </t>
    </r>
    <r>
      <rPr>
        <b/>
        <sz val="11"/>
        <rFont val="Tahoma"/>
        <family val="2"/>
      </rPr>
      <t>mà dính vào ngày chủ nhật</t>
    </r>
    <r>
      <rPr>
        <sz val="11"/>
        <rFont val="Tahoma"/>
        <family val="2"/>
      </rPr>
      <t xml:space="preserve"> : 20/7/2025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</si>
  <si>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rơi vào chủ nhật nên sẽ chuyển ngày bảo trì sang thứ 2 tuần tới</t>
    </r>
  </si>
  <si>
    <t>TC41</t>
  </si>
  <si>
    <r>
      <t xml:space="preserve">Kiểm tra lập </t>
    </r>
    <r>
      <rPr>
        <b/>
        <sz val="11"/>
        <rFont val="Tahoma"/>
        <family val="2"/>
      </rPr>
      <t>lịch chọn ngày bảo trì dính vào kì nghỉ dài ( 30/4-1/5 )</t>
    </r>
  </si>
  <si>
    <r>
      <t xml:space="preserve">1. Vào trang danh sách thiết bị, nhấn vào nút bảo trì ở cột lập lịch với thiết bị : </t>
    </r>
    <r>
      <rPr>
        <b/>
        <sz val="11"/>
        <rFont val="Tahoma"/>
        <family val="2"/>
      </rPr>
      <t>Ipad</t>
    </r>
    <r>
      <rPr>
        <sz val="11"/>
        <rFont val="Tahoma"/>
        <family val="2"/>
      </rPr>
      <t xml:space="preserve">
2. Chọn ngày bảo trì từ 3-6 tháng so với ngày nhập thiết bị (10/1/2025)</t>
    </r>
    <r>
      <rPr>
        <b/>
        <sz val="11"/>
        <rFont val="Tahoma"/>
        <family val="2"/>
      </rPr>
      <t xml:space="preserve"> mà dính vào kì nghỉ dài (30/4-1/5)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1/5/2025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</si>
  <si>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Ngày bảo trì rơi vào kì nghỉ dài (30/4-1/5) nên ngày bảo trì sẽ cộng thêm 5 ngày</t>
    </r>
  </si>
  <si>
    <t>Chức năng CẬP NHẬT LẬP LỊCH BẢO TRÌ</t>
  </si>
  <si>
    <t xml:space="preserve"> Kiểm tra cập nhật lập lịch bảo trì THÀNH CÔNG</t>
  </si>
  <si>
    <t>TC42</t>
  </si>
  <si>
    <r>
      <t xml:space="preserve">Kiểm tra </t>
    </r>
    <r>
      <rPr>
        <b/>
        <sz val="11"/>
        <rFont val="Tahoma"/>
        <family val="2"/>
      </rPr>
      <t>cập nhật lịch bảo trì hợp lệ lần 1</t>
    </r>
    <r>
      <rPr>
        <sz val="11"/>
        <rFont val="Tahoma"/>
        <family val="2"/>
      </rPr>
      <t xml:space="preserve"> </t>
    </r>
  </si>
  <si>
    <r>
      <t xml:space="preserve">1. Vào trang Lịch bảo trì, click 2 lần vào lịch có ngày bảo trì cách thời điểm hiện tại &gt;= 3 ngày  : </t>
    </r>
    <r>
      <rPr>
        <b/>
        <sz val="11"/>
        <rFont val="Tahoma"/>
        <family val="2"/>
      </rPr>
      <t>Bàn ủi có ngày bảo trì 18/4/2025</t>
    </r>
    <r>
      <rPr>
        <sz val="11"/>
        <rFont val="Tahoma"/>
        <family val="2"/>
      </rPr>
      <t xml:space="preserve">
2. Sửa thời gian bảo trì :</t>
    </r>
    <r>
      <rPr>
        <b/>
        <sz val="11"/>
        <rFont val="Tahoma"/>
        <family val="2"/>
      </rPr>
      <t xml:space="preserve"> 11h</t>
    </r>
    <r>
      <rPr>
        <sz val="11"/>
        <rFont val="Tahoma"/>
        <family val="2"/>
      </rPr>
      <t xml:space="preserve">
3. Chọn nhân viên mới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</si>
  <si>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t xml:space="preserve">1. Hiện thông báo </t>
    </r>
    <r>
      <rPr>
        <b/>
        <sz val="11"/>
        <rFont val="Tahoma"/>
        <family val="2"/>
      </rPr>
      <t>Cập nhật lịch thành công</t>
    </r>
    <r>
      <rPr>
        <sz val="11"/>
        <rFont val="Tahoma"/>
        <family val="2"/>
      </rPr>
      <t xml:space="preserve">
2. Hiện </t>
    </r>
    <r>
      <rPr>
        <b/>
        <sz val="11"/>
        <rFont val="Tahoma"/>
        <family val="2"/>
      </rPr>
      <t>thông tin vừa cập nhật ở bảng dưới</t>
    </r>
  </si>
  <si>
    <r>
      <t xml:space="preserve">Hiện thông báo cập nhật thành công nhưng chưa hiện thời gian bảo trì vừa cập nhật ở bảng dưới =&gt; </t>
    </r>
    <r>
      <rPr>
        <sz val="11"/>
        <color rgb="FF00B050"/>
        <rFont val="Tahoma"/>
        <family val="2"/>
      </rPr>
      <t>đã fix thành công</t>
    </r>
  </si>
  <si>
    <t>TC43</t>
  </si>
  <si>
    <r>
      <t xml:space="preserve">Kiểm tra </t>
    </r>
    <r>
      <rPr>
        <b/>
        <sz val="11"/>
        <rFont val="Tahoma"/>
        <family val="2"/>
      </rPr>
      <t xml:space="preserve">cập nhật lịch bảo trì hợp lệ lần 2 </t>
    </r>
  </si>
  <si>
    <r>
      <t xml:space="preserve">1. Vào trang Lịch bảo trì, click 2 lần vào lịch có ngày bảo trì cách thời điểm hiện tại &gt;=3 ngày và đã được cập nhật 1 lần : </t>
    </r>
    <r>
      <rPr>
        <b/>
        <sz val="11"/>
        <rFont val="Tahoma"/>
        <family val="2"/>
      </rPr>
      <t>Bàn ủi có ngày bảo trì 18/4/2025</t>
    </r>
    <r>
      <rPr>
        <sz val="11"/>
        <rFont val="Tahoma"/>
        <family val="2"/>
      </rPr>
      <t xml:space="preserve">
2. Sửa thời gian bảo trì :</t>
    </r>
    <r>
      <rPr>
        <b/>
        <sz val="11"/>
        <rFont val="Tahoma"/>
        <family val="2"/>
      </rPr>
      <t xml:space="preserve"> 16h</t>
    </r>
    <r>
      <rPr>
        <sz val="11"/>
        <rFont val="Tahoma"/>
        <family val="2"/>
      </rPr>
      <t xml:space="preserve">
3. Giữ nguyên nhân viên cũ không có trùng lịch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Cập nhật</t>
    </r>
  </si>
  <si>
    <r>
      <t xml:space="preserve">Nhân viên chỉ có 1 lịch vào ngày hôm đó khi cập nhật thì lại thông báo nhân viên trùng lịch=&gt; </t>
    </r>
    <r>
      <rPr>
        <sz val="11"/>
        <color rgb="FF00B050"/>
        <rFont val="Tahoma"/>
        <family val="2"/>
      </rPr>
      <t>đã fix thành công</t>
    </r>
  </si>
  <si>
    <t>TC44</t>
  </si>
  <si>
    <r>
      <t>Kiểm tra cập nhật</t>
    </r>
    <r>
      <rPr>
        <b/>
        <sz val="11"/>
        <rFont val="Tahoma"/>
        <family val="2"/>
      </rPr>
      <t xml:space="preserve"> khi không chỉnh sửa gì hết</t>
    </r>
  </si>
  <si>
    <r>
      <t>1. Vào trang Lịch bảo trì, click 2 lần vào lịch có ngày bảo trì cách thời điểm hiện tại &gt;=3 ngày
2.</t>
    </r>
    <r>
      <rPr>
        <b/>
        <sz val="11"/>
        <rFont val="Tahoma"/>
        <family val="2"/>
      </rPr>
      <t xml:space="preserve"> Không chỉnh sửa</t>
    </r>
    <r>
      <rPr>
        <sz val="11"/>
        <rFont val="Tahoma"/>
        <family val="2"/>
      </rPr>
      <t xml:space="preserve"> gì hết 
3. Nhấn </t>
    </r>
    <r>
      <rPr>
        <b/>
        <sz val="11"/>
        <rFont val="Tahoma"/>
        <family val="2"/>
      </rPr>
      <t>Cập nhật</t>
    </r>
  </si>
  <si>
    <r>
      <rPr>
        <sz val="11"/>
        <rFont val="Tahoma"/>
        <family val="2"/>
      </rPr>
      <t>Hiện thông báo</t>
    </r>
    <r>
      <rPr>
        <b/>
        <sz val="11"/>
        <rFont val="Tahoma"/>
        <family val="2"/>
      </rPr>
      <t xml:space="preserve"> Cập nhật lịch thành công</t>
    </r>
  </si>
  <si>
    <t>đã fix thành công</t>
  </si>
  <si>
    <t xml:space="preserve"> Kiểm tra cập nhật lập lịch bảo trì KHÔNG THÀNH CÔNG</t>
  </si>
  <si>
    <t>TC45</t>
  </si>
  <si>
    <r>
      <t xml:space="preserve">Kiểm tra </t>
    </r>
    <r>
      <rPr>
        <b/>
        <sz val="11"/>
        <rFont val="Tahoma"/>
        <family val="2"/>
      </rPr>
      <t xml:space="preserve">cập nhật ngày bảo trì </t>
    </r>
  </si>
  <si>
    <r>
      <t xml:space="preserve">1. Vào trang Lịch bảo trì, click 2 lần vào lịch có ngày bảo trì cách thời điểm hiện tại &gt;=3 ngày  : </t>
    </r>
    <r>
      <rPr>
        <b/>
        <sz val="11"/>
        <rFont val="Tahoma"/>
        <family val="2"/>
      </rPr>
      <t>Bàn ủi có ngày bảo trì 18/4/2025</t>
    </r>
    <r>
      <rPr>
        <sz val="11"/>
        <rFont val="Tahoma"/>
        <family val="2"/>
      </rPr>
      <t xml:space="preserve">
2. Sửa </t>
    </r>
    <r>
      <rPr>
        <b/>
        <sz val="11"/>
        <rFont val="Tahoma"/>
        <family val="2"/>
      </rPr>
      <t>ngày bảo trì</t>
    </r>
    <r>
      <rPr>
        <sz val="11"/>
        <rFont val="Tahoma"/>
        <family val="2"/>
      </rPr>
      <t xml:space="preserve"> </t>
    </r>
  </si>
  <si>
    <t>Chặn trên giao diện không cho sửa ngày bảo trì</t>
  </si>
  <si>
    <t>TC46</t>
  </si>
  <si>
    <r>
      <t xml:space="preserve">Kiểm tra cập nhật lịch </t>
    </r>
    <r>
      <rPr>
        <b/>
        <sz val="11"/>
        <rFont val="Tahoma"/>
        <family val="2"/>
      </rPr>
      <t>khi còn cách ngày bảo trì đúng 2 ngày</t>
    </r>
  </si>
  <si>
    <r>
      <t xml:space="preserve">1. Click 2 lần vào lịch bảo trì có </t>
    </r>
    <r>
      <rPr>
        <b/>
        <sz val="11"/>
        <rFont val="Tahoma"/>
        <family val="2"/>
      </rPr>
      <t>ngày bảo trì cách hiện tại còn đúng 2 ngày</t>
    </r>
    <r>
      <rPr>
        <sz val="11"/>
        <rFont val="Tahoma"/>
        <family val="2"/>
      </rPr>
      <t xml:space="preserve"> </t>
    </r>
  </si>
  <si>
    <r>
      <t xml:space="preserve">Hiện thống báo </t>
    </r>
    <r>
      <rPr>
        <b/>
        <sz val="11"/>
        <rFont val="Tahoma"/>
        <family val="2"/>
      </rPr>
      <t>Không được cập nhật trong 2 ngày cuối</t>
    </r>
  </si>
  <si>
    <t>TC47</t>
  </si>
  <si>
    <r>
      <t xml:space="preserve">Kiểm tra cập nhật lịch </t>
    </r>
    <r>
      <rPr>
        <b/>
        <sz val="11"/>
        <rFont val="Tahoma"/>
        <family val="2"/>
      </rPr>
      <t>đúng vào ngày bảo trì</t>
    </r>
  </si>
  <si>
    <r>
      <t xml:space="preserve">1. Click 2 lần vào lịch bảo trì có ngày bảo trì trùng với ngày hiện tại : </t>
    </r>
    <r>
      <rPr>
        <b/>
        <sz val="11"/>
        <rFont val="Tahoma"/>
        <family val="2"/>
      </rPr>
      <t>15/4/2025</t>
    </r>
  </si>
  <si>
    <t>TC48</t>
  </si>
  <si>
    <r>
      <t xml:space="preserve">Kiểm tra cập nhật lịch </t>
    </r>
    <r>
      <rPr>
        <b/>
        <sz val="11"/>
        <rFont val="Tahoma"/>
        <family val="2"/>
      </rPr>
      <t>sau ngày bảo trì</t>
    </r>
  </si>
  <si>
    <r>
      <t xml:space="preserve">1. Click 2 lần vào lịch bảo trì có ngày bảo trì nhỏ hơn với ngày hiện tại : </t>
    </r>
    <r>
      <rPr>
        <b/>
        <sz val="11"/>
        <rFont val="Tahoma"/>
        <family val="2"/>
      </rPr>
      <t>14/4/2025</t>
    </r>
  </si>
  <si>
    <r>
      <t xml:space="preserve">Hiện thông báo </t>
    </r>
    <r>
      <rPr>
        <b/>
        <sz val="11"/>
        <rFont val="Tahoma"/>
        <family val="2"/>
      </rPr>
      <t>Không được cập nhật khi ngày bảo trì đã qua</t>
    </r>
  </si>
  <si>
    <r>
      <t xml:space="preserve">Hiện thông báo sai =&gt; </t>
    </r>
    <r>
      <rPr>
        <sz val="11"/>
        <color rgb="FF00B050"/>
        <rFont val="Tahoma"/>
        <family val="2"/>
      </rPr>
      <t>đã fix thành công</t>
    </r>
  </si>
  <si>
    <t>Chức năng LẬP LỊCH SỬA CHỮA</t>
  </si>
  <si>
    <t xml:space="preserve"> Kiểm tra lập lịch sửa chữa THÀNH CÔNG</t>
  </si>
  <si>
    <t>TC49</t>
  </si>
  <si>
    <r>
      <t xml:space="preserve">Kiểm tra lập lịch khi </t>
    </r>
    <r>
      <rPr>
        <b/>
        <sz val="11"/>
        <rFont val="Tahoma"/>
        <family val="2"/>
      </rPr>
      <t>chọn ngày sửa là ngày hiện tại</t>
    </r>
  </si>
  <si>
    <r>
      <t xml:space="preserve">1. Vào trang danh sách thiết bị, nhấn vào nút sửa chữa ở cột lập lịch của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sửa chữa bằng ngày hiện tại (15/4/2025) : </t>
    </r>
    <r>
      <rPr>
        <b/>
        <sz val="11"/>
        <rFont val="Tahoma"/>
        <family val="2"/>
      </rPr>
      <t>15/4/2025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</si>
  <si>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1. Hiện thông báo </t>
    </r>
    <r>
      <rPr>
        <b/>
        <sz val="11"/>
        <rFont val="Tahoma"/>
        <family val="2"/>
      </rPr>
      <t>Lập lịch sửa chữa thành công</t>
    </r>
    <r>
      <rPr>
        <sz val="11"/>
        <rFont val="Tahoma"/>
        <family val="2"/>
      </rPr>
      <t xml:space="preserve">
2. Lịch sửa chữa vừa lưu hiện ở bảng dưới </t>
    </r>
  </si>
  <si>
    <t>TC50</t>
  </si>
  <si>
    <r>
      <t xml:space="preserve">Kiểm tra lập lịch khi </t>
    </r>
    <r>
      <rPr>
        <b/>
        <sz val="11"/>
        <rFont val="Tahoma"/>
        <family val="2"/>
      </rPr>
      <t>chọn ngày sửa chữa cách đúng 3 ngày so với ngày hiện tại</t>
    </r>
  </si>
  <si>
    <r>
      <t xml:space="preserve">1. Vào trang danh sách thiết bị, nhấn vào nút sửa chữa ở cột lập lịch của thiết bị : Tủ lạnh
2. Chọn ngày sửa chữa cách đúng 3 ngày so với ngày hiện tại (15/4/2025) : </t>
    </r>
    <r>
      <rPr>
        <b/>
        <sz val="11"/>
        <rFont val="Tahoma"/>
        <family val="2"/>
      </rPr>
      <t>18/4/2025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Hậu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</si>
  <si>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Chọn ngày sửa chữa hợp lệ nhưng không lưu được lịch=&gt; </t>
    </r>
    <r>
      <rPr>
        <sz val="11"/>
        <color rgb="FF00B050"/>
        <rFont val="Tahoma"/>
        <family val="2"/>
      </rPr>
      <t>đã fix thành công</t>
    </r>
  </si>
  <si>
    <t xml:space="preserve"> Kiểm tra lập lịch sửa chữa KHÔNG THÀNH CÔNG</t>
  </si>
  <si>
    <t>TC51</t>
  </si>
  <si>
    <r>
      <t xml:space="preserve">Kiểm tra lập lịch khi </t>
    </r>
    <r>
      <rPr>
        <b/>
        <sz val="11"/>
        <rFont val="Tahoma"/>
        <family val="2"/>
      </rPr>
      <t>bỏ trống 1 ô thông tin</t>
    </r>
  </si>
  <si>
    <r>
      <t xml:space="preserve">1. Vào trang danh sách thiết bị, nhấn vào nút sửa chữa ở cột lập lịch của thiết bị : Tủ lạnh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không chọn ngày sửa chữa
3. Chọn nhân viên không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</si>
  <si>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t>TC52</t>
  </si>
  <si>
    <r>
      <t xml:space="preserve">Kiểm tra lập lịch khi </t>
    </r>
    <r>
      <rPr>
        <b/>
        <sz val="11"/>
        <rFont val="Tahoma"/>
        <family val="2"/>
      </rPr>
      <t>chọn ngày sửa chữa lớn hơn 3 ngày so với ngày hiện tại</t>
    </r>
  </si>
  <si>
    <r>
      <t xml:space="preserve">1. Vào trang danh sách thiết bị, nhấn vào nút sửa chữa ở cột lập lịch của thiết bị : </t>
    </r>
    <r>
      <rPr>
        <b/>
        <sz val="11"/>
        <rFont val="Tahoma"/>
        <family val="2"/>
      </rPr>
      <t>Tủ lạnh</t>
    </r>
    <r>
      <rPr>
        <sz val="11"/>
        <rFont val="Tahoma"/>
        <family val="2"/>
      </rPr>
      <t xml:space="preserve">
2. Chọn ngày sửa chữa lớn hơn 3 ngày so với ngày hiện tại (15/4/2025) : </t>
    </r>
    <r>
      <rPr>
        <b/>
        <sz val="11"/>
        <rFont val="Tahoma"/>
        <family val="2"/>
      </rPr>
      <t>19/4/2025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Giang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</si>
  <si>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Hiện thông báo </t>
    </r>
    <r>
      <rPr>
        <b/>
        <sz val="11"/>
        <rFont val="Tahoma"/>
        <family val="2"/>
      </rPr>
      <t>Ngày sửa chữa phải nằm trong 3 ngày kể từ ngày hiện tại</t>
    </r>
  </si>
  <si>
    <t>TC53</t>
  </si>
  <si>
    <r>
      <t xml:space="preserve">Kiểm tra lập lịch khi </t>
    </r>
    <r>
      <rPr>
        <b/>
        <sz val="11"/>
        <rFont val="Tahoma"/>
        <family val="2"/>
      </rPr>
      <t>chọn ngày sửa chữa nhỏ hơn ngày hiện tại</t>
    </r>
  </si>
  <si>
    <r>
      <t xml:space="preserve">1. Vào trang danh sách thiết bị, nhấn vào nút sửa chữa ở cột lập lịch của thiết bị : </t>
    </r>
    <r>
      <rPr>
        <b/>
        <sz val="11"/>
        <rFont val="Tahoma"/>
        <family val="2"/>
      </rPr>
      <t>Quạt điện</t>
    </r>
    <r>
      <rPr>
        <sz val="11"/>
        <rFont val="Tahoma"/>
        <family val="2"/>
      </rPr>
      <t xml:space="preserve">
2. Chọn ngày sửa chữa nhỏ hơn ngày hiện tại (16/4/2025) : </t>
    </r>
    <r>
      <rPr>
        <b/>
        <sz val="11"/>
        <rFont val="Tahoma"/>
        <family val="2"/>
      </rPr>
      <t>15/4/2025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</si>
  <si>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t>TC54</t>
  </si>
  <si>
    <r>
      <t xml:space="preserve">Kiểm tra </t>
    </r>
    <r>
      <rPr>
        <b/>
        <sz val="11"/>
        <rFont val="Tahoma"/>
        <family val="2"/>
      </rPr>
      <t>cập nhật lịch sửa chữa</t>
    </r>
  </si>
  <si>
    <r>
      <t xml:space="preserve">1. Click 2 lần vào lịch sửa chữa ở dưới bảng : </t>
    </r>
    <r>
      <rPr>
        <b/>
        <sz val="11"/>
        <rFont val="Tahoma"/>
        <family val="2"/>
      </rPr>
      <t>Quạt điện</t>
    </r>
  </si>
  <si>
    <t>Chặn trên giao diện không được cập nhật thông tin</t>
  </si>
  <si>
    <t>TC55</t>
  </si>
  <si>
    <r>
      <t xml:space="preserve">Kiểm tra </t>
    </r>
    <r>
      <rPr>
        <b/>
        <sz val="11"/>
        <rFont val="Tahoma"/>
        <family val="2"/>
      </rPr>
      <t>lập lịch chọn ngày sửa chữa vào ngày chủ nhật</t>
    </r>
  </si>
  <si>
    <r>
      <t>1. Vào trang danh sách thiết bị, nhấn vào nút sửa chữa ở cột lập lịch với thiết bị :</t>
    </r>
    <r>
      <rPr>
        <b/>
        <sz val="11"/>
        <rFont val="Tahoma"/>
        <family val="2"/>
      </rPr>
      <t xml:space="preserve"> Quạt</t>
    </r>
    <r>
      <rPr>
        <sz val="11"/>
        <rFont val="Tahoma"/>
        <family val="2"/>
      </rPr>
      <t xml:space="preserve">
2. Chọn ngày sửa chữa không quá 3 ngày so với hiện tại </t>
    </r>
    <r>
      <rPr>
        <b/>
        <sz val="11"/>
        <rFont val="Tahoma"/>
        <family val="2"/>
      </rPr>
      <t>mà dính vào ngày chủ nhật</t>
    </r>
    <r>
      <rPr>
        <sz val="11"/>
        <rFont val="Tahoma"/>
        <family val="2"/>
      </rPr>
      <t xml:space="preserve"> : </t>
    </r>
    <r>
      <rPr>
        <b/>
        <sz val="11"/>
        <rFont val="Tahoma"/>
        <family val="2"/>
      </rPr>
      <t>20/4/2025</t>
    </r>
    <r>
      <rPr>
        <sz val="11"/>
        <rFont val="Tahoma"/>
        <family val="2"/>
      </rPr>
      <t xml:space="preserve">
3. Chọn nhân viên không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Lưu</t>
    </r>
  </si>
  <si>
    <r>
      <t xml:space="preserve">Hiện thông báo </t>
    </r>
    <r>
      <rPr>
        <b/>
        <sz val="11"/>
        <rFont val="Tahoma"/>
        <family val="2"/>
      </rPr>
      <t>Ngày sửa chữa rơi vào chủ nhật nên sẽ chuyển ngày sửa chữa sang thứ 2 tuần tới</t>
    </r>
  </si>
  <si>
    <t>Kiểm tra LẬP LỊCH TRÙNG</t>
  </si>
  <si>
    <t>TC56</t>
  </si>
  <si>
    <r>
      <t xml:space="preserve">Kiểm tra </t>
    </r>
    <r>
      <rPr>
        <b/>
        <sz val="11"/>
        <rFont val="Tahoma"/>
        <family val="2"/>
      </rPr>
      <t>lập lịch bảo trì trùng giờ</t>
    </r>
  </si>
  <si>
    <r>
      <t xml:space="preserve">1. Vào trang danh sách thiết bị, nhấn vào nút bảo trì ở cột lập lịch với thiết bị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Chọn ngày bảo trì từ 3-6 tháng so với ngày nhập thiết bị (5/1/2025) : </t>
    </r>
    <r>
      <rPr>
        <b/>
        <sz val="11"/>
        <rFont val="Tahoma"/>
        <family val="2"/>
      </rPr>
      <t>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9h</t>
    </r>
    <r>
      <rPr>
        <sz val="11"/>
        <rFont val="Tahoma"/>
        <family val="2"/>
      </rPr>
      <t xml:space="preserve">
4. Chọn nhân viên có lịch trùng 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</si>
  <si>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 xml:space="preserve">Nhân viên đã có lịch vào giờ đó </t>
    </r>
  </si>
  <si>
    <t>TC57</t>
  </si>
  <si>
    <r>
      <t xml:space="preserve">Kiểm tra </t>
    </r>
    <r>
      <rPr>
        <b/>
        <sz val="11"/>
        <rFont val="Tahoma"/>
        <family val="2"/>
      </rPr>
      <t>lập lịch sửa chữa cùng giờ</t>
    </r>
  </si>
  <si>
    <r>
      <t xml:space="preserve">1. Vào trang danh sách thiết bị, nhấn vào nút sửa chữa ở cột lập lịch với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sửa chữa không quá 3 ngày so với ngày hiện tại (16/4/2025) : </t>
    </r>
    <r>
      <rPr>
        <b/>
        <sz val="11"/>
        <rFont val="Tahoma"/>
        <family val="2"/>
      </rPr>
      <t>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9h</t>
    </r>
    <r>
      <rPr>
        <sz val="11"/>
        <rFont val="Tahoma"/>
        <family val="2"/>
      </rPr>
      <t xml:space="preserve">
4. Chọn nhân viên có lịch trùng : </t>
    </r>
    <r>
      <rPr>
        <b/>
        <sz val="11"/>
        <rFont val="Tahoma"/>
        <family val="2"/>
      </rPr>
      <t>Hào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Lưu</t>
    </r>
  </si>
  <si>
    <t>TC58</t>
  </si>
  <si>
    <r>
      <t xml:space="preserve">Kiểm tra </t>
    </r>
    <r>
      <rPr>
        <b/>
        <sz val="11"/>
        <rFont val="Tahoma"/>
        <family val="2"/>
      </rPr>
      <t>lập lịch sửa chữa khi giờ đó nhân viên đã có lịch bảo trì</t>
    </r>
  </si>
  <si>
    <r>
      <t xml:space="preserve">1. Vào trang danh sách thiết bị, nhấn vào nút sửa chữa ở cột lập lịch với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Chọn ngày sửa chữa không quá 3 ngày so với ngày hiện tại (16/4/2025) :</t>
    </r>
    <r>
      <rPr>
        <b/>
        <sz val="11"/>
        <rFont val="Tahoma"/>
        <family val="2"/>
      </rPr>
      <t xml:space="preserve"> 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9h</t>
    </r>
    <r>
      <rPr>
        <sz val="11"/>
        <rFont val="Tahoma"/>
        <family val="2"/>
      </rPr>
      <t xml:space="preserve">
4. Chọn nhân viên đã có lịch bảo trì vào ngày giờ đó: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Lưu</t>
    </r>
  </si>
  <si>
    <r>
      <t xml:space="preserve">Nhân viên đã có lịch bảo trì vào giờ đó mà vẫn lập được lịch sửa chữa vào giờ đó cùng ngày=&gt; </t>
    </r>
    <r>
      <rPr>
        <sz val="11"/>
        <color rgb="FF00B050"/>
        <rFont val="Tahoma"/>
        <family val="2"/>
      </rPr>
      <t>đã fix thành công</t>
    </r>
  </si>
  <si>
    <t>TC59</t>
  </si>
  <si>
    <r>
      <t xml:space="preserve">Kiểm tra lập lịch mà chọn </t>
    </r>
    <r>
      <rPr>
        <b/>
        <sz val="11"/>
        <rFont val="Tahoma"/>
        <family val="2"/>
      </rPr>
      <t>nhân viên đã có 3 lịch làm (tính cả bảo trì và sửa chữa) trong 1 ngày</t>
    </r>
  </si>
  <si>
    <r>
      <t xml:space="preserve">1. Vào trang danh sách thiết bị, nhấn vào nút bảo trì ở cột lập lịch với thiết bị : Bàn ủi
2. Chọn ngày bảo trì từ 3-6 tháng so với ngày nhập thiết bị (5/1/2025) : </t>
    </r>
    <r>
      <rPr>
        <b/>
        <sz val="11"/>
        <rFont val="Tahoma"/>
        <family val="2"/>
      </rPr>
      <t>17/4/2025</t>
    </r>
    <r>
      <rPr>
        <sz val="11"/>
        <rFont val="Tahoma"/>
        <family val="2"/>
      </rPr>
      <t xml:space="preserve">
3. Chọn thời gian bảo trì : </t>
    </r>
    <r>
      <rPr>
        <b/>
        <sz val="11"/>
        <rFont val="Tahoma"/>
        <family val="2"/>
      </rPr>
      <t>15h</t>
    </r>
    <r>
      <rPr>
        <sz val="11"/>
        <rFont val="Tahoma"/>
        <family val="2"/>
      </rPr>
      <t xml:space="preserve">
4. Chọn nhân viên đã có 3 lịch làm ( tính cả sửa chữa và bảo trì) vào ngày đó: </t>
    </r>
    <r>
      <rPr>
        <b/>
        <sz val="11"/>
        <rFont val="Tahoma"/>
        <family val="2"/>
      </rPr>
      <t>Lâm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Lập lịch</t>
    </r>
  </si>
  <si>
    <r>
      <t xml:space="preserve">Hiện thông báo </t>
    </r>
    <r>
      <rPr>
        <b/>
        <sz val="11"/>
        <rFont val="Tahoma"/>
        <family val="2"/>
      </rPr>
      <t>Nhân viên không được nhận quá 3 lịch làm trong 1 ngày</t>
    </r>
  </si>
  <si>
    <r>
      <t xml:space="preserve">Nhân viên đã có 3 lịch tính cả bảo trì và sửa chữa trong ngày mà vẫn có thể lập thêm lịch cho nhân viên =&gt; </t>
    </r>
    <r>
      <rPr>
        <sz val="11"/>
        <color rgb="FF00B050"/>
        <rFont val="Tahoma"/>
        <family val="2"/>
      </rPr>
      <t>đã fix thành công</t>
    </r>
  </si>
  <si>
    <t>Kiểm tra chức năng THANH TOÁN</t>
  </si>
  <si>
    <t xml:space="preserve"> Kiểm tra thanh toán THÀNH CÔNG</t>
  </si>
  <si>
    <t>TC60</t>
  </si>
  <si>
    <r>
      <t xml:space="preserve">Kiểm tra thanh toán khi </t>
    </r>
    <r>
      <rPr>
        <b/>
        <sz val="11"/>
        <rFont val="Tahoma"/>
        <family val="2"/>
      </rPr>
      <t>nhập đủ thông tin hợp lệ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</si>
  <si>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Điện thoại</t>
    </r>
    <r>
      <rPr>
        <sz val="11"/>
        <rFont val="Tahoma"/>
        <family val="2"/>
      </rPr>
      <t xml:space="preserve">
2. Nhận mô tả sửa chữa: </t>
    </r>
    <r>
      <rPr>
        <b/>
        <sz val="11"/>
        <rFont val="Tahoma"/>
        <family val="2"/>
      </rPr>
      <t>sửa màn hình điện thoại</t>
    </r>
    <r>
      <rPr>
        <sz val="11"/>
        <rFont val="Tahoma"/>
        <family val="2"/>
      </rPr>
      <t xml:space="preserve">
3. Nhập chi phí : </t>
    </r>
    <r>
      <rPr>
        <b/>
        <sz val="11"/>
        <rFont val="Tahoma"/>
        <family val="2"/>
      </rPr>
      <t>200000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</si>
  <si>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 xml:space="preserve">Hiện thông báo </t>
    </r>
    <r>
      <rPr>
        <b/>
        <sz val="11"/>
        <rFont val="Tahoma"/>
        <family val="2"/>
      </rPr>
      <t>Thanh toán thành công</t>
    </r>
  </si>
  <si>
    <t xml:space="preserve"> Kiểm tra thanh toán KHÔNG THÀNH CÔNG</t>
  </si>
  <si>
    <t>TC61</t>
  </si>
  <si>
    <r>
      <t xml:space="preserve">Kiểm tra thanh toán </t>
    </r>
    <r>
      <rPr>
        <b/>
        <sz val="11"/>
        <rFont val="Tahoma"/>
        <family val="2"/>
      </rPr>
      <t>khi bỏ trống 1 ô thông tin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</si>
  <si>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Máy tính</t>
    </r>
    <r>
      <rPr>
        <sz val="11"/>
        <rFont val="Tahoma"/>
        <family val="2"/>
      </rPr>
      <t xml:space="preserve">
2.</t>
    </r>
    <r>
      <rPr>
        <b/>
        <sz val="11"/>
        <rFont val="Tahoma"/>
        <family val="2"/>
      </rPr>
      <t xml:space="preserve"> Bỏ trống</t>
    </r>
    <r>
      <rPr>
        <sz val="11"/>
        <rFont val="Tahoma"/>
        <family val="2"/>
      </rPr>
      <t xml:space="preserve"> mô tả sửa chữa
3. Nhập chi phí : </t>
    </r>
    <r>
      <rPr>
        <b/>
        <sz val="11"/>
        <rFont val="Tahoma"/>
        <family val="2"/>
      </rPr>
      <t>100000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</si>
  <si>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t>TC62</t>
  </si>
  <si>
    <r>
      <t xml:space="preserve">Kiểm tra thanh toán </t>
    </r>
    <r>
      <rPr>
        <b/>
        <sz val="11"/>
        <rFont val="Tahoma"/>
        <family val="2"/>
      </rPr>
      <t>khi nhập chi phí &lt;= 0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</si>
  <si>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Bếp điện</t>
    </r>
    <r>
      <rPr>
        <sz val="11"/>
        <rFont val="Tahoma"/>
        <family val="2"/>
      </rPr>
      <t xml:space="preserve">
2. Nhập mô tả sửa chữa: </t>
    </r>
    <r>
      <rPr>
        <b/>
        <sz val="11"/>
        <rFont val="Tahoma"/>
        <family val="2"/>
      </rPr>
      <t>sửa bếp</t>
    </r>
    <r>
      <rPr>
        <sz val="11"/>
        <rFont val="Tahoma"/>
        <family val="2"/>
      </rPr>
      <t xml:space="preserve">
3. Nhập chi phí :</t>
    </r>
    <r>
      <rPr>
        <b/>
        <sz val="11"/>
        <rFont val="Tahoma"/>
        <family val="2"/>
      </rPr>
      <t xml:space="preserve"> 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</si>
  <si>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>Hiện thông báo</t>
    </r>
    <r>
      <rPr>
        <b/>
        <sz val="11"/>
        <rFont val="Tahoma"/>
        <family val="2"/>
      </rPr>
      <t xml:space="preserve"> Chi phí không hợp lệ</t>
    </r>
  </si>
  <si>
    <t>TC63</t>
  </si>
  <si>
    <r>
      <t xml:space="preserve">Kiểm tra </t>
    </r>
    <r>
      <rPr>
        <b/>
        <sz val="11"/>
        <rFont val="Tahoma"/>
        <family val="2"/>
      </rPr>
      <t xml:space="preserve">nhập ký tự đặc biệt trong mô tả sửa chữa 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</si>
  <si>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Bếp điện</t>
    </r>
    <r>
      <rPr>
        <sz val="11"/>
        <rFont val="Tahoma"/>
        <family val="2"/>
      </rPr>
      <t xml:space="preserve">
2. Nhập mô tả sửa chữa: </t>
    </r>
    <r>
      <rPr>
        <b/>
        <sz val="11"/>
        <rFont val="Tahoma"/>
        <family val="2"/>
      </rPr>
      <t>sửa bếp@#</t>
    </r>
    <r>
      <rPr>
        <sz val="11"/>
        <rFont val="Tahoma"/>
        <family val="2"/>
      </rPr>
      <t xml:space="preserve">
3. Nhập chi phí :</t>
    </r>
    <r>
      <rPr>
        <b/>
        <sz val="11"/>
        <rFont val="Tahoma"/>
        <family val="2"/>
      </rPr>
      <t xml:space="preserve"> 100000</t>
    </r>
    <r>
      <rPr>
        <sz val="11"/>
        <rFont val="Tahoma"/>
        <family val="2"/>
      </rPr>
      <t xml:space="preserve">
4. Nhấn</t>
    </r>
    <r>
      <rPr>
        <b/>
        <sz val="11"/>
        <rFont val="Tahoma"/>
        <family val="2"/>
      </rPr>
      <t xml:space="preserve"> Thanh toán</t>
    </r>
  </si>
  <si>
    <t>Chặn không cho nhập ký tự đặc biệt trên giao diện</t>
  </si>
  <si>
    <t>TC64</t>
  </si>
  <si>
    <r>
      <t xml:space="preserve">Kiểm tra </t>
    </r>
    <r>
      <rPr>
        <b/>
        <sz val="11"/>
        <rFont val="Tahoma"/>
        <family val="2"/>
      </rPr>
      <t>nhập 251 ký tự vào ô mô tả</t>
    </r>
  </si>
  <si>
    <r>
      <t xml:space="preserve">1. Vào trang lịch sửa chữa, nhấn vào nút thanh toán của thiết bị : </t>
    </r>
    <r>
      <rPr>
        <b/>
        <sz val="11"/>
        <rFont val="Tahoma"/>
        <family val="2"/>
      </rPr>
      <t>Bếp điện</t>
    </r>
    <r>
      <rPr>
        <sz val="11"/>
        <rFont val="Tahoma"/>
        <family val="2"/>
      </rPr>
      <t xml:space="preserve">
2. Nhập mô tả sửa chữa: </t>
    </r>
    <r>
      <rPr>
        <b/>
        <sz val="11"/>
        <rFont val="Tahoma"/>
        <family val="2"/>
      </rPr>
      <t>aaaaaaaaaa… (251 ký tự)</t>
    </r>
    <r>
      <rPr>
        <sz val="11"/>
        <rFont val="Tahoma"/>
        <family val="2"/>
      </rPr>
      <t xml:space="preserve">
3. Nhập chi phí : </t>
    </r>
    <r>
      <rPr>
        <b/>
        <sz val="11"/>
        <rFont val="Tahoma"/>
        <family val="2"/>
      </rPr>
      <t>100000</t>
    </r>
    <r>
      <rPr>
        <sz val="11"/>
        <rFont val="Tahoma"/>
        <family val="2"/>
      </rPr>
      <t xml:space="preserve">
4. Nhấn </t>
    </r>
    <r>
      <rPr>
        <b/>
        <sz val="11"/>
        <rFont val="Tahoma"/>
        <family val="2"/>
      </rPr>
      <t>Thanh toán</t>
    </r>
  </si>
  <si>
    <r>
      <t xml:space="preserve">Hiện thông báo </t>
    </r>
    <r>
      <rPr>
        <b/>
        <sz val="11"/>
        <rFont val="Tahoma"/>
        <family val="2"/>
      </rPr>
      <t>mô tả tối đa 250 ký tự</t>
    </r>
  </si>
  <si>
    <t>Kiểm tra chức năng THÊM NHÂN VIÊN</t>
  </si>
  <si>
    <t xml:space="preserve"> Kiểm tra thêm nhân viên THÀNH CÔNG</t>
  </si>
  <si>
    <t>TC65</t>
  </si>
  <si>
    <r>
      <t xml:space="preserve">Kiểm tra thêm nhân viên </t>
    </r>
    <r>
      <rPr>
        <b/>
        <sz val="11"/>
        <rFont val="Tahoma"/>
        <family val="2"/>
      </rPr>
      <t xml:space="preserve">khi nhập thông tin hợp lệ </t>
    </r>
  </si>
  <si>
    <r>
      <t xml:space="preserve">1. Vào trang danh sách nhân viên
2. Nhập họ tên : </t>
    </r>
    <r>
      <rPr>
        <b/>
        <sz val="11"/>
        <rFont val="Tahoma"/>
        <family val="2"/>
      </rPr>
      <t>Hương</t>
    </r>
    <r>
      <rPr>
        <sz val="11"/>
        <rFont val="Tahoma"/>
        <family val="2"/>
      </rPr>
      <t xml:space="preserve">
3. Nhập CCCD đủ 12 số : </t>
    </r>
    <r>
      <rPr>
        <b/>
        <sz val="11"/>
        <rFont val="Tahoma"/>
        <family val="2"/>
      </rPr>
      <t>036362561823</t>
    </r>
    <r>
      <rPr>
        <sz val="11"/>
        <rFont val="Tahoma"/>
        <family val="2"/>
      </rPr>
      <t xml:space="preserve">
4. Nhập số điện thoai đủ 10 số: </t>
    </r>
    <r>
      <rPr>
        <b/>
        <sz val="11"/>
        <rFont val="Tahoma"/>
        <family val="2"/>
      </rPr>
      <t>0947512844</t>
    </r>
    <r>
      <rPr>
        <sz val="11"/>
        <rFont val="Tahoma"/>
        <family val="2"/>
      </rPr>
      <t xml:space="preserve">
5. Chọn ngày sinh trên 18 tuổi : </t>
    </r>
    <r>
      <rPr>
        <b/>
        <sz val="11"/>
        <rFont val="Tahoma"/>
        <family val="2"/>
      </rPr>
      <t>23/3/2006</t>
    </r>
    <r>
      <rPr>
        <sz val="11"/>
        <rFont val="Tahoma"/>
        <family val="2"/>
      </rPr>
      <t xml:space="preserve">
6. Nhập địa chỉ : </t>
    </r>
    <r>
      <rPr>
        <b/>
        <sz val="11"/>
        <rFont val="Tahoma"/>
        <family val="2"/>
      </rPr>
      <t>123 Nguyễn Kiệm</t>
    </r>
    <r>
      <rPr>
        <sz val="11"/>
        <rFont val="Tahoma"/>
        <family val="2"/>
      </rPr>
      <t xml:space="preserve">
7. Nhập email hợp lệ: </t>
    </r>
    <r>
      <rPr>
        <b/>
        <sz val="11"/>
        <rFont val="Tahoma"/>
        <family val="2"/>
      </rPr>
      <t xml:space="preserve">quynhuong@gmail.com </t>
    </r>
    <r>
      <rPr>
        <sz val="11"/>
        <rFont val="Tahoma"/>
        <family val="2"/>
      </rPr>
      <t xml:space="preserve">
8. Nhấn </t>
    </r>
    <r>
      <rPr>
        <b/>
        <sz val="11"/>
        <rFont val="Tahoma"/>
        <family val="2"/>
      </rPr>
      <t>Thêm nhân viên</t>
    </r>
  </si>
  <si>
    <r>
      <t xml:space="preserve">1. Hiện thông báo </t>
    </r>
    <r>
      <rPr>
        <b/>
        <sz val="11"/>
        <rFont val="Tahoma"/>
        <family val="2"/>
      </rPr>
      <t xml:space="preserve">Thêm nhân viên thành công </t>
    </r>
    <r>
      <rPr>
        <sz val="11"/>
        <rFont val="Tahoma"/>
        <family val="2"/>
      </rPr>
      <t xml:space="preserve">
2. Hiện thông tin vừa thêm dưới bảng</t>
    </r>
  </si>
  <si>
    <t xml:space="preserve"> Kiểm tra thêm nhân viên KHÔNG THÀNH CÔNG</t>
  </si>
  <si>
    <t>TC66</t>
  </si>
  <si>
    <r>
      <t xml:space="preserve">Kiểm tra thêm khi </t>
    </r>
    <r>
      <rPr>
        <b/>
        <sz val="11"/>
        <rFont val="Tahoma"/>
        <family val="2"/>
      </rPr>
      <t>bỏ trống 1 ô thông tin</t>
    </r>
  </si>
  <si>
    <r>
      <t xml:space="preserve">1. Vào trang danh sách nhân viên
2. </t>
    </r>
    <r>
      <rPr>
        <b/>
        <sz val="11"/>
        <rFont val="Tahoma"/>
        <family val="2"/>
      </rPr>
      <t>Bỏ trống</t>
    </r>
    <r>
      <rPr>
        <sz val="11"/>
        <rFont val="Tahoma"/>
        <family val="2"/>
      </rPr>
      <t xml:space="preserve"> tên nhân viên
3. Nhập CCCD đủ 12 số : </t>
    </r>
    <r>
      <rPr>
        <b/>
        <sz val="11"/>
        <rFont val="Tahoma"/>
        <family val="2"/>
      </rPr>
      <t>036362561843</t>
    </r>
    <r>
      <rPr>
        <sz val="11"/>
        <rFont val="Tahoma"/>
        <family val="2"/>
      </rPr>
      <t xml:space="preserve">
4. Nhập số điện thoai đủ 10 số: </t>
    </r>
    <r>
      <rPr>
        <b/>
        <sz val="11"/>
        <rFont val="Tahoma"/>
        <family val="2"/>
      </rPr>
      <t>0947512874</t>
    </r>
    <r>
      <rPr>
        <sz val="11"/>
        <rFont val="Tahoma"/>
        <family val="2"/>
      </rPr>
      <t xml:space="preserve">
5. Chọn ngày sinh trên 18 tuổi : </t>
    </r>
    <r>
      <rPr>
        <b/>
        <sz val="11"/>
        <rFont val="Tahoma"/>
        <family val="2"/>
      </rPr>
      <t>23/2/2006</t>
    </r>
    <r>
      <rPr>
        <sz val="11"/>
        <rFont val="Tahoma"/>
        <family val="2"/>
      </rPr>
      <t xml:space="preserve">
6. Nhập địa chỉ : </t>
    </r>
    <r>
      <rPr>
        <b/>
        <sz val="11"/>
        <rFont val="Tahoma"/>
        <family val="2"/>
      </rPr>
      <t>114 Nguyễn Kiệm</t>
    </r>
    <r>
      <rPr>
        <sz val="11"/>
        <rFont val="Tahoma"/>
        <family val="2"/>
      </rPr>
      <t xml:space="preserve">
7. Nhập email hợp lệ: </t>
    </r>
    <r>
      <rPr>
        <b/>
        <sz val="11"/>
        <rFont val="Tahoma"/>
        <family val="2"/>
      </rPr>
      <t xml:space="preserve">abc123@gmail.com 
</t>
    </r>
    <r>
      <rPr>
        <sz val="11"/>
        <rFont val="Tahoma"/>
        <family val="2"/>
      </rPr>
      <t>8. Nhấn</t>
    </r>
    <r>
      <rPr>
        <b/>
        <sz val="11"/>
        <rFont val="Tahoma"/>
        <family val="2"/>
      </rPr>
      <t xml:space="preserve"> Thêm nhân viên</t>
    </r>
  </si>
  <si>
    <t>TC67</t>
  </si>
  <si>
    <r>
      <t>Kiểm tra thêm khi</t>
    </r>
    <r>
      <rPr>
        <b/>
        <sz val="11"/>
        <rFont val="Tahoma"/>
        <family val="2"/>
      </rPr>
      <t xml:space="preserve"> nhập email không đúng định dạng</t>
    </r>
  </si>
  <si>
    <r>
      <t>1. Vào trang danh sách nhân viên
2. Nhập tên nhân viên :</t>
    </r>
    <r>
      <rPr>
        <b/>
        <sz val="11"/>
        <rFont val="Tahoma"/>
        <family val="2"/>
      </rPr>
      <t xml:space="preserve"> Hân</t>
    </r>
    <r>
      <rPr>
        <sz val="11"/>
        <rFont val="Tahoma"/>
        <family val="2"/>
      </rPr>
      <t xml:space="preserve">
3. Nhập CCCD đủ 12 số : </t>
    </r>
    <r>
      <rPr>
        <b/>
        <sz val="11"/>
        <rFont val="Tahoma"/>
        <family val="2"/>
      </rPr>
      <t>036362561843</t>
    </r>
    <r>
      <rPr>
        <sz val="11"/>
        <rFont val="Tahoma"/>
        <family val="2"/>
      </rPr>
      <t xml:space="preserve">
4. Nhập số điện thoai đủ 10 số: </t>
    </r>
    <r>
      <rPr>
        <b/>
        <sz val="11"/>
        <rFont val="Tahoma"/>
        <family val="2"/>
      </rPr>
      <t>0947512874</t>
    </r>
    <r>
      <rPr>
        <sz val="11"/>
        <rFont val="Tahoma"/>
        <family val="2"/>
      </rPr>
      <t xml:space="preserve">
5. Chọn ngày sinh trên 18 tuổi : </t>
    </r>
    <r>
      <rPr>
        <b/>
        <sz val="11"/>
        <rFont val="Tahoma"/>
        <family val="2"/>
      </rPr>
      <t>23/2/2006</t>
    </r>
    <r>
      <rPr>
        <sz val="11"/>
        <rFont val="Tahoma"/>
        <family val="2"/>
      </rPr>
      <t xml:space="preserve">
6. Nhập địa chỉ : </t>
    </r>
    <r>
      <rPr>
        <b/>
        <sz val="11"/>
        <rFont val="Tahoma"/>
        <family val="2"/>
      </rPr>
      <t>114 Nguyễn Kiệm</t>
    </r>
    <r>
      <rPr>
        <sz val="11"/>
        <rFont val="Tahoma"/>
        <family val="2"/>
      </rPr>
      <t xml:space="preserve">
7. Nhập email không hợp lệ: </t>
    </r>
    <r>
      <rPr>
        <b/>
        <sz val="11"/>
        <rFont val="Tahoma"/>
        <family val="2"/>
      </rPr>
      <t xml:space="preserve">abc123gmail.com 
</t>
    </r>
    <r>
      <rPr>
        <sz val="11"/>
        <rFont val="Tahoma"/>
        <family val="2"/>
      </rPr>
      <t>8. Nhấn</t>
    </r>
    <r>
      <rPr>
        <b/>
        <sz val="11"/>
        <rFont val="Tahoma"/>
        <family val="2"/>
      </rPr>
      <t xml:space="preserve"> Thêm nhân viên</t>
    </r>
  </si>
  <si>
    <r>
      <t>Hiện thông báo</t>
    </r>
    <r>
      <rPr>
        <b/>
        <sz val="11"/>
        <rFont val="Tahoma"/>
        <family val="2"/>
      </rPr>
      <t xml:space="preserve"> Định dạng Email không hợp lệ</t>
    </r>
  </si>
  <si>
    <t>Kiểm tra chức năng GỬI EMAIL, THÔNG BÁO</t>
  </si>
  <si>
    <t>TC68</t>
  </si>
  <si>
    <r>
      <t xml:space="preserve">Kiểm tra gửi email </t>
    </r>
    <r>
      <rPr>
        <b/>
        <sz val="11"/>
        <rFont val="Tahoma"/>
        <family val="2"/>
      </rPr>
      <t xml:space="preserve">nhắc nhở lịch bảo trì cho nhân viên trước 24h </t>
    </r>
  </si>
  <si>
    <r>
      <t xml:space="preserve">1. Check có lịch bảo trì của thiết bị nào vào ngày mai : </t>
    </r>
    <r>
      <rPr>
        <b/>
        <sz val="11"/>
        <rFont val="Tahoma"/>
        <family val="2"/>
      </rPr>
      <t>Bàn ủi</t>
    </r>
    <r>
      <rPr>
        <sz val="11"/>
        <rFont val="Tahoma"/>
        <family val="2"/>
      </rPr>
      <t xml:space="preserve">
2. Kiểm tra email của nhân viên: </t>
    </r>
    <r>
      <rPr>
        <b/>
        <sz val="11"/>
        <rFont val="Tahoma"/>
        <family val="2"/>
      </rPr>
      <t>Hậu</t>
    </r>
  </si>
  <si>
    <t xml:space="preserve">Gửi mail thành công </t>
  </si>
  <si>
    <t>TC69</t>
  </si>
  <si>
    <r>
      <t xml:space="preserve">Kiểm tra </t>
    </r>
    <r>
      <rPr>
        <b/>
        <sz val="11"/>
        <rFont val="Tahoma"/>
        <family val="2"/>
      </rPr>
      <t xml:space="preserve">thông báo nhắc lập lịch với thiết bị sắp tới kỳ bảo trì </t>
    </r>
  </si>
  <si>
    <r>
      <t xml:space="preserve">1. Check cột thông báo của thiết bị sắp tới kỳ bảo trì mà chưa được lập lịch: </t>
    </r>
    <r>
      <rPr>
        <b/>
        <sz val="11"/>
        <rFont val="Tahoma"/>
        <family val="2"/>
      </rPr>
      <t>CPU (ngày nhập 23/1/2025 -&gt; bảo trì định kỳ là 23/1/2025)</t>
    </r>
  </si>
  <si>
    <r>
      <t xml:space="preserve">Hiện thông báo </t>
    </r>
    <r>
      <rPr>
        <b/>
        <sz val="11"/>
        <rFont val="Tahoma"/>
        <family val="2"/>
      </rPr>
      <t>Lập lịch bảo trì lần 1 trong cột thông báo</t>
    </r>
  </si>
  <si>
    <t>Kiểm tra chức năng TẠO MẬT KHẨU MỚI</t>
  </si>
  <si>
    <t xml:space="preserve"> Kiểm tra tạo mật khẩu HỢP LỆ</t>
  </si>
  <si>
    <t>TC70</t>
  </si>
  <si>
    <r>
      <t xml:space="preserve">Kiểm tra </t>
    </r>
    <r>
      <rPr>
        <b/>
        <sz val="11"/>
        <rFont val="Tahoma"/>
        <family val="2"/>
      </rPr>
      <t>gửi OTP qua mail</t>
    </r>
  </si>
  <si>
    <r>
      <t xml:space="preserve">1. Nhấn </t>
    </r>
    <r>
      <rPr>
        <b/>
        <sz val="11"/>
        <rFont val="Tahoma"/>
        <family val="2"/>
      </rPr>
      <t>Forget password</t>
    </r>
    <r>
      <rPr>
        <sz val="11"/>
        <rFont val="Tahoma"/>
        <family val="2"/>
      </rPr>
      <t xml:space="preserve">
2. Nhập đúng username đã tồn tại: </t>
    </r>
    <r>
      <rPr>
        <b/>
        <sz val="11"/>
        <rFont val="Tahoma"/>
        <family val="2"/>
      </rPr>
      <t>qhuong</t>
    </r>
    <r>
      <rPr>
        <sz val="11"/>
        <rFont val="Tahoma"/>
        <family val="2"/>
      </rPr>
      <t xml:space="preserve">
3. Check đã gửi OTP qua mail
</t>
    </r>
  </si>
  <si>
    <t>Gửi OTP thành công</t>
  </si>
  <si>
    <t>TC71</t>
  </si>
  <si>
    <r>
      <t xml:space="preserve">Kiểm tra </t>
    </r>
    <r>
      <rPr>
        <b/>
        <sz val="11"/>
        <rFont val="Tahoma"/>
        <family val="2"/>
      </rPr>
      <t>tạo mật khẩu mới hợp lệ</t>
    </r>
  </si>
  <si>
    <r>
      <t xml:space="preserve">1. Nhập OTP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@Huong123
4. Nhập lại mật khẩu mới: @Huong123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</si>
  <si>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Đổi mật khẩu thành công</t>
    </r>
  </si>
  <si>
    <t xml:space="preserve"> Kiểm tra tạo mật khẩu KHÔNG HỢP LỆ</t>
  </si>
  <si>
    <t>TC72</t>
  </si>
  <si>
    <r>
      <t xml:space="preserve">Kiểm tra nhập mật khẩu mới </t>
    </r>
    <r>
      <rPr>
        <b/>
        <sz val="11"/>
        <rFont val="Tahoma"/>
        <family val="2"/>
      </rPr>
      <t>ít hơn 8 ký tự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</si>
  <si>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@Huong1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@Huong1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</si>
  <si>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ít nhất 8 ký tự</t>
    </r>
  </si>
  <si>
    <t>TC73</t>
  </si>
  <si>
    <t>TC74</t>
  </si>
  <si>
    <r>
      <t xml:space="preserve">Kiểm tra nhập mật khẩu </t>
    </r>
    <r>
      <rPr>
        <b/>
        <sz val="11"/>
        <rFont val="Tahoma"/>
        <family val="2"/>
      </rPr>
      <t>có dấu cách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</si>
  <si>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@ Huong 123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 xml:space="preserve"> @ Huong 123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</si>
  <si>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 xml:space="preserve">Mật khẩu không được có dấu cách </t>
    </r>
    <r>
      <rPr>
        <sz val="11"/>
        <rFont val="Tahoma"/>
        <family val="2"/>
      </rPr>
      <t>hoặc</t>
    </r>
    <r>
      <rPr>
        <b/>
        <sz val="11"/>
        <rFont val="Tahoma"/>
        <family val="2"/>
      </rPr>
      <t xml:space="preserve"> chặn không cho nhập dấu cách</t>
    </r>
  </si>
  <si>
    <t>Nhập mật khẩu hợp lệ có dấu cách vẫn đổi thành công</t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</si>
  <si>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@Huongtran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@Huongtran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</si>
  <si>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ít nhất 1 ký tự số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</si>
  <si>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</t>
    </r>
    <r>
      <rPr>
        <b/>
        <sz val="11"/>
        <rFont val="Tahoma"/>
        <family val="2"/>
      </rPr>
      <t>Huongtran12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Huongtran12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</si>
  <si>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ít nhất 1 ký tự đặc biệt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</si>
  <si>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@h</t>
    </r>
    <r>
      <rPr>
        <b/>
        <sz val="11"/>
        <rFont val="Tahoma"/>
        <family val="2"/>
      </rPr>
      <t>uongtran12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@huongtran12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</si>
  <si>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 xml:space="preserve">Hiện thông báo </t>
    </r>
    <r>
      <rPr>
        <b/>
        <sz val="11"/>
        <rFont val="Tahoma"/>
        <family val="2"/>
      </rPr>
      <t>Mật khẩu phải có ít nhất 1 chữ Hoa</t>
    </r>
  </si>
  <si>
    <r>
      <t>Kiểm tra nhập mật khẩu mới</t>
    </r>
    <r>
      <rPr>
        <b/>
        <sz val="11"/>
        <rFont val="Tahoma"/>
        <family val="2"/>
      </rPr>
      <t xml:space="preserve"> 8 ký tự có ký tự Hoa, có ký tự đặc biệt nhưng không có ký tự số</t>
    </r>
  </si>
  <si>
    <r>
      <t>Kiểm tra nhập mật khẩu mới</t>
    </r>
    <r>
      <rPr>
        <b/>
        <sz val="11"/>
        <rFont val="Tahoma"/>
        <family val="2"/>
      </rPr>
      <t xml:space="preserve"> 8 ký tự có ký tự Hoa, có ký tự số nhưng không có ký tự đặc biệt</t>
    </r>
  </si>
  <si>
    <r>
      <t>Kiểm tra nhập mật khẩu mới</t>
    </r>
    <r>
      <rPr>
        <b/>
        <sz val="11"/>
        <rFont val="Tahoma"/>
        <family val="2"/>
      </rPr>
      <t xml:space="preserve"> 8 ký tự có ký tự đặc biệt, có ký tự số nhưng không có ký tự Hoa</t>
    </r>
  </si>
  <si>
    <r>
      <t>1.</t>
    </r>
    <r>
      <rPr>
        <b/>
        <sz val="11"/>
        <rFont val="Tahoma"/>
        <family val="2"/>
      </rPr>
      <t xml:space="preserve"> Nhập OTP</t>
    </r>
    <r>
      <rPr>
        <sz val="11"/>
        <rFont val="Tahoma"/>
        <family val="2"/>
      </rPr>
      <t xml:space="preserve"> được gửi qua mail
2. Nhấn </t>
    </r>
    <r>
      <rPr>
        <b/>
        <sz val="11"/>
        <rFont val="Tahoma"/>
        <family val="2"/>
      </rPr>
      <t>send</t>
    </r>
    <r>
      <rPr>
        <sz val="11"/>
        <rFont val="Tahoma"/>
        <family val="2"/>
      </rPr>
      <t xml:space="preserve">
3. Nhập mật khẩu mới: @H</t>
    </r>
    <r>
      <rPr>
        <b/>
        <sz val="11"/>
        <rFont val="Tahoma"/>
        <family val="2"/>
      </rPr>
      <t>uongtran123</t>
    </r>
    <r>
      <rPr>
        <sz val="11"/>
        <rFont val="Tahoma"/>
        <family val="2"/>
      </rPr>
      <t xml:space="preserve">
4. Nhập lại mật khẩu mới: </t>
    </r>
    <r>
      <rPr>
        <b/>
        <sz val="11"/>
        <rFont val="Tahoma"/>
        <family val="2"/>
      </rPr>
      <t>@Huongtran1</t>
    </r>
    <r>
      <rPr>
        <sz val="11"/>
        <rFont val="Tahoma"/>
        <family val="2"/>
      </rPr>
      <t xml:space="preserve">
5. Nhấn </t>
    </r>
    <r>
      <rPr>
        <b/>
        <sz val="11"/>
        <rFont val="Tahoma"/>
        <family val="2"/>
      </rPr>
      <t>confirm</t>
    </r>
  </si>
  <si>
    <r>
      <t>Kiểm tra nhập</t>
    </r>
    <r>
      <rPr>
        <b/>
        <sz val="11"/>
        <rFont val="Tahoma"/>
        <family val="2"/>
      </rPr>
      <t xml:space="preserve"> mật khẩu xác nhận không khớp với mật khẩu mới</t>
    </r>
  </si>
  <si>
    <r>
      <t xml:space="preserve">Hiện thông báo </t>
    </r>
    <r>
      <rPr>
        <b/>
        <sz val="11"/>
        <rFont val="Tahoma"/>
        <family val="2"/>
      </rPr>
      <t>Mật khẩu xác nhận không khớp vơi mật khẩu mới</t>
    </r>
  </si>
  <si>
    <t>TC1</t>
  </si>
  <si>
    <t>TC2</t>
  </si>
  <si>
    <t>TC3</t>
  </si>
  <si>
    <t>TC4</t>
  </si>
  <si>
    <t>TC5</t>
  </si>
  <si>
    <t>TC6</t>
  </si>
  <si>
    <t>TC7</t>
  </si>
  <si>
    <t>TC8</t>
  </si>
  <si>
    <t>TC9</t>
  </si>
  <si>
    <t>TC10</t>
  </si>
  <si>
    <t>TC75</t>
  </si>
  <si>
    <t>TC76</t>
  </si>
  <si>
    <t>TC77</t>
  </si>
  <si>
    <t>TC78</t>
  </si>
  <si>
    <t>Trần Quỳnh Hương</t>
  </si>
  <si>
    <t>Nguyễn Đức Lâm</t>
  </si>
  <si>
    <t>1.3</t>
  </si>
  <si>
    <t>Final test case completion</t>
  </si>
  <si>
    <t xml:space="preserve">Bổ sung test case </t>
  </si>
  <si>
    <t xml:space="preserve"> Kiểm tra cập nhật thiết bị HỢP LỆ</t>
  </si>
  <si>
    <t>TC79</t>
  </si>
  <si>
    <r>
      <t xml:space="preserve">Hiện thông báo </t>
    </r>
    <r>
      <rPr>
        <b/>
        <sz val="11"/>
        <rFont val="Tahoma"/>
        <family val="2"/>
      </rPr>
      <t>Cập nhật thiết bị thành công</t>
    </r>
  </si>
  <si>
    <t>TC80</t>
  </si>
  <si>
    <r>
      <t>Kiểm tra cho phép cập nhật trạng thái từ "</t>
    </r>
    <r>
      <rPr>
        <b/>
        <sz val="11"/>
        <rFont val="Tahoma"/>
        <family val="2"/>
      </rPr>
      <t xml:space="preserve">bảo trì" sang "đang hoạt động" sau 1 ngày </t>
    </r>
  </si>
  <si>
    <r>
      <t xml:space="preserve">Kiểm tra cho phép cập nhật trạng thái từ </t>
    </r>
    <r>
      <rPr>
        <b/>
        <sz val="11"/>
        <rFont val="Tahoma"/>
        <family val="2"/>
      </rPr>
      <t xml:space="preserve">"đang sửa" sang "đang hoạt động" sau 1 ngày </t>
    </r>
  </si>
  <si>
    <r>
      <t>1.</t>
    </r>
    <r>
      <rPr>
        <b/>
        <sz val="11"/>
        <rFont val="Tahoma"/>
        <family val="2"/>
      </rPr>
      <t xml:space="preserve"> </t>
    </r>
    <r>
      <rPr>
        <sz val="11"/>
        <rFont val="Tahoma"/>
        <family val="2"/>
      </rPr>
      <t>Click 2 lần vào thiết bị có trạng thái là</t>
    </r>
    <r>
      <rPr>
        <b/>
        <sz val="11"/>
        <rFont val="Tahoma"/>
        <family val="2"/>
      </rPr>
      <t xml:space="preserve"> Bảo trì</t>
    </r>
    <r>
      <rPr>
        <sz val="11"/>
        <rFont val="Tahoma"/>
        <family val="2"/>
      </rPr>
      <t xml:space="preserve"> và</t>
    </r>
    <r>
      <rPr>
        <b/>
        <sz val="11"/>
        <rFont val="Tahoma"/>
        <family val="2"/>
      </rPr>
      <t xml:space="preserve"> có ngày bảo trì &lt; hiện tại 1 ngày</t>
    </r>
    <r>
      <rPr>
        <sz val="11"/>
        <rFont val="Tahoma"/>
        <family val="2"/>
      </rPr>
      <t xml:space="preserve">
2. Cập nhật trạng thái sang </t>
    </r>
    <r>
      <rPr>
        <b/>
        <sz val="11"/>
        <rFont val="Tahoma"/>
        <family val="2"/>
      </rPr>
      <t>Đang hoạt động</t>
    </r>
    <r>
      <rPr>
        <sz val="11"/>
        <rFont val="Tahoma"/>
        <family val="2"/>
      </rPr>
      <t xml:space="preserve">
3. Nhấn </t>
    </r>
    <r>
      <rPr>
        <b/>
        <sz val="11"/>
        <rFont val="Tahoma"/>
        <family val="2"/>
      </rPr>
      <t>Cập nhật</t>
    </r>
    <r>
      <rPr>
        <sz val="11"/>
        <rFont val="Tahoma"/>
        <family val="2"/>
      </rPr>
      <t xml:space="preserve">
</t>
    </r>
  </si>
  <si>
    <r>
      <t xml:space="preserve">1. Click 2 lần vào thiết bị có trạng thái là </t>
    </r>
    <r>
      <rPr>
        <b/>
        <sz val="11"/>
        <rFont val="Tahoma"/>
        <family val="2"/>
      </rPr>
      <t xml:space="preserve">Đang sửa </t>
    </r>
    <r>
      <rPr>
        <sz val="11"/>
        <rFont val="Tahoma"/>
        <family val="2"/>
      </rPr>
      <t>và</t>
    </r>
    <r>
      <rPr>
        <b/>
        <sz val="11"/>
        <rFont val="Tahoma"/>
        <family val="2"/>
      </rPr>
      <t xml:space="preserve"> có ngày sửa &lt; hiện tại 1 ngày</t>
    </r>
    <r>
      <rPr>
        <sz val="11"/>
        <rFont val="Tahoma"/>
        <family val="2"/>
      </rPr>
      <t xml:space="preserve">
2. Cập nhật trạng thái sang </t>
    </r>
    <r>
      <rPr>
        <b/>
        <sz val="11"/>
        <rFont val="Tahoma"/>
        <family val="2"/>
      </rPr>
      <t>Đang hoạt động</t>
    </r>
    <r>
      <rPr>
        <sz val="11"/>
        <rFont val="Tahoma"/>
        <family val="2"/>
      </rPr>
      <t xml:space="preserve">
3. Nhấn </t>
    </r>
    <r>
      <rPr>
        <b/>
        <sz val="11"/>
        <rFont val="Tahoma"/>
        <family val="2"/>
      </rPr>
      <t>Cập nhật</t>
    </r>
  </si>
  <si>
    <t>DeviceManagementSystem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</si>
</sst>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00"/>
  </numFmts>
  <fonts count="34">
    <font>
      <sz val="11"/>
      <name val="ＭＳ Ｐゴシック"/>
      <charset val="128"/>
    </font>
    <font>
      <sz val="11"/>
      <name val="ＭＳ Ｐゴシック"/>
      <charset val="128"/>
    </font>
    <font>
      <sz val="11"/>
      <name val="ＭＳ Ｐゴシック"/>
      <charset val="128"/>
    </font>
    <font>
      <sz val="9"/>
      <name val="ＭＳ ゴシック"/>
      <family val="3"/>
      <charset val="128"/>
    </font>
    <font>
      <sz val="10"/>
      <name val="Tahoma"/>
      <family val="2"/>
    </font>
    <font>
      <sz val="8"/>
      <color indexed="8"/>
      <name val="Tahoma"/>
      <family val="2"/>
    </font>
    <font>
      <sz val="10"/>
      <color indexed="8"/>
      <name val="Tahoma"/>
      <family val="2"/>
    </font>
    <font>
      <b/>
      <sz val="18"/>
      <name val="Tahoma"/>
      <family val="2"/>
    </font>
    <font>
      <sz val="11"/>
      <name val="Tahoma"/>
      <family val="2"/>
    </font>
    <font>
      <b/>
      <sz val="10"/>
      <name val="Tahoma"/>
      <family val="2"/>
    </font>
    <font>
      <b/>
      <sz val="10"/>
      <color indexed="60"/>
      <name val="Tahoma"/>
      <family val="2"/>
    </font>
    <font>
      <b/>
      <sz val="10"/>
      <name val="ＭＳ Ｐゴシック"/>
      <family val="3"/>
      <charset val="128"/>
    </font>
    <font>
      <b/>
      <sz val="10"/>
      <name val="MS Gothic"/>
      <family val="3"/>
    </font>
    <font>
      <sz val="6"/>
      <name val="ＭＳ Ｐゴシック"/>
      <family val="3"/>
      <charset val="128"/>
    </font>
    <font>
      <b/>
      <sz val="10"/>
      <color indexed="12"/>
      <name val="Tahoma"/>
      <family val="2"/>
    </font>
    <font>
      <b/>
      <sz val="10"/>
      <color indexed="9"/>
      <name val="Tahoma"/>
      <family val="2"/>
    </font>
    <font>
      <sz val="10"/>
      <color indexed="9"/>
      <name val="Tahoma"/>
      <family val="2"/>
    </font>
    <font>
      <sz val="10"/>
      <name val="ＭＳ Ｐゴシック"/>
      <charset val="128"/>
    </font>
    <font>
      <sz val="8"/>
      <name val="ＭＳ Ｐゴシック"/>
      <charset val="128"/>
    </font>
    <font>
      <sz val="12"/>
      <color indexed="8"/>
      <name val="Tahoma"/>
      <family val="2"/>
    </font>
    <font>
      <b/>
      <sz val="12"/>
      <color indexed="9"/>
      <name val="Tahoma"/>
      <family val="2"/>
    </font>
    <font>
      <sz val="12"/>
      <name val="ＭＳ Ｐゴシック"/>
      <charset val="128"/>
    </font>
    <font>
      <b/>
      <sz val="10"/>
      <color indexed="8"/>
      <name val="Tahoma"/>
      <family val="2"/>
    </font>
    <font>
      <sz val="10"/>
      <color indexed="10"/>
      <name val="Tahoma"/>
      <family val="2"/>
    </font>
    <font>
      <b/>
      <sz val="10"/>
      <color rgb="FF000000"/>
      <name val="Tahoma"/>
      <family val="2"/>
    </font>
    <font>
      <sz val="10"/>
      <color rgb="FF00B050"/>
      <name val="Tahoma"/>
      <family val="2"/>
    </font>
    <font>
      <sz val="10"/>
      <color rgb="FFFF0000"/>
      <name val="Tahoma"/>
      <family val="2"/>
    </font>
    <font>
      <sz val="10"/>
      <color rgb="FF000000"/>
      <name val="Tahoma"/>
      <family val="2"/>
    </font>
    <font>
      <b/>
      <sz val="12"/>
      <color indexed="8"/>
      <name val="Tahoma"/>
      <family val="2"/>
    </font>
    <font>
      <b/>
      <sz val="11"/>
      <name val="Tahoma"/>
      <family val="2"/>
    </font>
    <font>
      <i/>
      <sz val="11"/>
      <name val="Tahoma"/>
      <family val="2"/>
    </font>
    <font>
      <sz val="11"/>
      <color rgb="FF00B050"/>
      <name val="Tahoma"/>
      <family val="2"/>
    </font>
    <font>
      <sz val="10"/>
      <color rgb="FFFFC000"/>
      <name val="Tahoma"/>
      <family val="2"/>
    </font>
    <font>
      <sz val="10"/>
      <color rgb="FFFFFF00"/>
      <name val="Tahoma"/>
      <family val="2"/>
    </font>
  </fonts>
  <fills count="8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8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6"/>
        <bgColor indexed="64"/>
      </patternFill>
    </fill>
    <fill>
      <patternFill patternType="solid">
        <fgColor indexed="61"/>
        <bgColor indexed="64"/>
      </patternFill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2" fillId="0" borderId="0"/>
    <xf numFmtId="0" fontId="1" fillId="0" borderId="0" applyProtection="0"/>
    <xf numFmtId="0" fontId="3" fillId="0" borderId="0"/>
  </cellStyleXfs>
  <cellXfs count="161">
    <xf numFmtId="0" fontId="0" fillId="0" borderId="0" xfId="0"/>
    <xf numFmtId="0" fontId="8" fillId="0" borderId="0" xfId="0" applyFont="1"/>
    <xf numFmtId="0" fontId="5" fillId="0" borderId="0" xfId="0" applyFont="1"/>
    <xf numFmtId="0" fontId="6" fillId="0" borderId="0" xfId="0" applyFont="1"/>
    <xf numFmtId="0" fontId="5" fillId="0" borderId="0" xfId="0" applyFont="1" applyAlignment="1">
      <alignment vertical="top"/>
    </xf>
    <xf numFmtId="0" fontId="10" fillId="0" borderId="0" xfId="0" applyFont="1"/>
    <xf numFmtId="0" fontId="5" fillId="2" borderId="0" xfId="0" applyFont="1" applyFill="1" applyAlignment="1">
      <alignment wrapText="1"/>
    </xf>
    <xf numFmtId="0" fontId="5" fillId="2" borderId="0" xfId="0" applyFont="1" applyFill="1"/>
    <xf numFmtId="0" fontId="6" fillId="2" borderId="0" xfId="0" applyFont="1" applyFill="1" applyAlignment="1">
      <alignment horizontal="center" wrapText="1"/>
    </xf>
    <xf numFmtId="0" fontId="6" fillId="2" borderId="0" xfId="0" applyFont="1" applyFill="1"/>
    <xf numFmtId="0" fontId="6" fillId="2" borderId="1" xfId="0" applyFont="1" applyFill="1" applyBorder="1" applyAlignment="1">
      <alignment horizontal="center" wrapText="1"/>
    </xf>
    <xf numFmtId="15" fontId="4" fillId="0" borderId="0" xfId="0" applyNumberFormat="1" applyFont="1" applyAlignment="1">
      <alignment horizontal="left"/>
    </xf>
    <xf numFmtId="0" fontId="6" fillId="2" borderId="2" xfId="0" applyFont="1" applyFill="1" applyBorder="1" applyAlignment="1">
      <alignment horizontal="right"/>
    </xf>
    <xf numFmtId="0" fontId="6" fillId="2" borderId="3" xfId="0" applyFont="1" applyFill="1" applyBorder="1" applyAlignment="1">
      <alignment horizontal="center" wrapText="1"/>
    </xf>
    <xf numFmtId="0" fontId="6" fillId="2" borderId="4" xfId="0" applyFont="1" applyFill="1" applyBorder="1" applyAlignment="1">
      <alignment horizontal="right"/>
    </xf>
    <xf numFmtId="0" fontId="7" fillId="0" borderId="0" xfId="1" applyFont="1"/>
    <xf numFmtId="0" fontId="9" fillId="0" borderId="0" xfId="1" applyFont="1"/>
    <xf numFmtId="0" fontId="4" fillId="0" borderId="0" xfId="1" applyFont="1"/>
    <xf numFmtId="164" fontId="4" fillId="0" borderId="0" xfId="1" applyNumberFormat="1" applyFont="1"/>
    <xf numFmtId="0" fontId="4" fillId="0" borderId="0" xfId="0" applyFont="1"/>
    <xf numFmtId="0" fontId="4" fillId="0" borderId="0" xfId="0" applyFont="1" applyAlignment="1">
      <alignment horizontal="center"/>
    </xf>
    <xf numFmtId="10" fontId="4" fillId="0" borderId="0" xfId="0" applyNumberFormat="1" applyFont="1" applyAlignment="1">
      <alignment horizontal="center"/>
    </xf>
    <xf numFmtId="9" fontId="4" fillId="0" borderId="0" xfId="0" applyNumberFormat="1" applyFont="1" applyAlignment="1">
      <alignment horizontal="center"/>
    </xf>
    <xf numFmtId="2" fontId="14" fillId="0" borderId="0" xfId="0" applyNumberFormat="1" applyFont="1" applyAlignment="1">
      <alignment horizontal="right" wrapText="1"/>
    </xf>
    <xf numFmtId="0" fontId="6" fillId="0" borderId="0" xfId="0" applyFont="1" applyAlignment="1">
      <alignment horizontal="center" wrapText="1"/>
    </xf>
    <xf numFmtId="0" fontId="8" fillId="2" borderId="0" xfId="0" applyFont="1" applyFill="1"/>
    <xf numFmtId="0" fontId="7" fillId="2" borderId="0" xfId="0" applyFont="1" applyFill="1"/>
    <xf numFmtId="0" fontId="10" fillId="2" borderId="0" xfId="0" applyFont="1" applyFill="1"/>
    <xf numFmtId="0" fontId="4" fillId="2" borderId="0" xfId="0" applyFont="1" applyFill="1"/>
    <xf numFmtId="0" fontId="6" fillId="0" borderId="5" xfId="0" applyFont="1" applyBorder="1" applyAlignment="1">
      <alignment horizontal="center"/>
    </xf>
    <xf numFmtId="0" fontId="4" fillId="0" borderId="6" xfId="0" applyFont="1" applyBorder="1" applyAlignment="1">
      <alignment horizontal="center"/>
    </xf>
    <xf numFmtId="0" fontId="4" fillId="0" borderId="6" xfId="0" applyFont="1" applyBorder="1"/>
    <xf numFmtId="0" fontId="4" fillId="0" borderId="7" xfId="0" applyFont="1" applyBorder="1" applyAlignment="1">
      <alignment horizontal="center"/>
    </xf>
    <xf numFmtId="0" fontId="4" fillId="0" borderId="8" xfId="0" applyFont="1" applyBorder="1" applyAlignment="1">
      <alignment horizontal="center"/>
    </xf>
    <xf numFmtId="0" fontId="8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164" fontId="4" fillId="0" borderId="7" xfId="0" applyNumberFormat="1" applyFont="1" applyBorder="1" applyAlignment="1">
      <alignment horizontal="center" vertical="center"/>
    </xf>
    <xf numFmtId="49" fontId="4" fillId="0" borderId="6" xfId="0" applyNumberFormat="1" applyFont="1" applyBorder="1" applyAlignment="1">
      <alignment horizontal="center" vertical="center"/>
    </xf>
    <xf numFmtId="0" fontId="4" fillId="0" borderId="6" xfId="0" quotePrefix="1" applyFont="1" applyBorder="1" applyAlignment="1">
      <alignment horizontal="center" vertical="center"/>
    </xf>
    <xf numFmtId="15" fontId="4" fillId="0" borderId="6" xfId="0" applyNumberFormat="1" applyFont="1" applyBorder="1" applyAlignment="1">
      <alignment horizontal="left" vertical="center"/>
    </xf>
    <xf numFmtId="49" fontId="4" fillId="0" borderId="6" xfId="0" quotePrefix="1" applyNumberFormat="1" applyFont="1" applyBorder="1" applyAlignment="1">
      <alignment horizontal="center" vertical="center"/>
    </xf>
    <xf numFmtId="0" fontId="4" fillId="0" borderId="6" xfId="0" applyFont="1" applyBorder="1" applyAlignment="1">
      <alignment vertical="center"/>
    </xf>
    <xf numFmtId="0" fontId="4" fillId="0" borderId="8" xfId="0" applyFont="1" applyBorder="1" applyAlignment="1">
      <alignment vertical="center"/>
    </xf>
    <xf numFmtId="164" fontId="4" fillId="0" borderId="7" xfId="0" applyNumberFormat="1" applyFont="1" applyBorder="1" applyAlignment="1">
      <alignment vertical="center"/>
    </xf>
    <xf numFmtId="49" fontId="4" fillId="0" borderId="6" xfId="0" applyNumberFormat="1" applyFont="1" applyBorder="1" applyAlignment="1">
      <alignment vertical="center"/>
    </xf>
    <xf numFmtId="0" fontId="8" fillId="0" borderId="8" xfId="0" applyFont="1" applyBorder="1" applyAlignment="1">
      <alignment vertical="center"/>
    </xf>
    <xf numFmtId="164" fontId="4" fillId="0" borderId="9" xfId="0" applyNumberFormat="1" applyFont="1" applyBorder="1" applyAlignment="1">
      <alignment vertical="center"/>
    </xf>
    <xf numFmtId="49" fontId="4" fillId="0" borderId="10" xfId="0" applyNumberFormat="1" applyFont="1" applyBorder="1" applyAlignment="1">
      <alignment vertical="center"/>
    </xf>
    <xf numFmtId="0" fontId="4" fillId="0" borderId="10" xfId="0" applyFont="1" applyBorder="1" applyAlignment="1">
      <alignment vertical="center"/>
    </xf>
    <xf numFmtId="0" fontId="4" fillId="0" borderId="11" xfId="0" applyFont="1" applyBorder="1" applyAlignment="1">
      <alignment vertical="center"/>
    </xf>
    <xf numFmtId="164" fontId="15" fillId="3" borderId="12" xfId="0" applyNumberFormat="1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/>
    </xf>
    <xf numFmtId="0" fontId="15" fillId="3" borderId="13" xfId="0" applyFont="1" applyFill="1" applyBorder="1" applyAlignment="1">
      <alignment horizontal="center" vertical="center" wrapText="1"/>
    </xf>
    <xf numFmtId="0" fontId="15" fillId="3" borderId="12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/>
    </xf>
    <xf numFmtId="0" fontId="15" fillId="3" borderId="13" xfId="0" applyFont="1" applyFill="1" applyBorder="1" applyAlignment="1">
      <alignment horizontal="center" wrapText="1"/>
    </xf>
    <xf numFmtId="0" fontId="15" fillId="3" borderId="14" xfId="0" applyFont="1" applyFill="1" applyBorder="1" applyAlignment="1">
      <alignment horizontal="center" wrapText="1"/>
    </xf>
    <xf numFmtId="0" fontId="16" fillId="3" borderId="9" xfId="0" applyFont="1" applyFill="1" applyBorder="1" applyAlignment="1">
      <alignment horizontal="center"/>
    </xf>
    <xf numFmtId="0" fontId="15" fillId="3" borderId="10" xfId="0" applyFont="1" applyFill="1" applyBorder="1"/>
    <xf numFmtId="0" fontId="16" fillId="3" borderId="10" xfId="0" applyFont="1" applyFill="1" applyBorder="1" applyAlignment="1">
      <alignment horizontal="center"/>
    </xf>
    <xf numFmtId="0" fontId="16" fillId="3" borderId="11" xfId="0" applyFont="1" applyFill="1" applyBorder="1" applyAlignment="1">
      <alignment horizontal="center"/>
    </xf>
    <xf numFmtId="0" fontId="4" fillId="2" borderId="0" xfId="0" applyFont="1" applyFill="1" applyAlignment="1">
      <alignment horizontal="left"/>
    </xf>
    <xf numFmtId="0" fontId="9" fillId="2" borderId="0" xfId="2" applyFont="1" applyFill="1"/>
    <xf numFmtId="0" fontId="9" fillId="2" borderId="15" xfId="2" applyFont="1" applyFill="1" applyBorder="1" applyAlignment="1">
      <alignment horizontal="left" wrapText="1"/>
    </xf>
    <xf numFmtId="1" fontId="6" fillId="2" borderId="16" xfId="0" applyNumberFormat="1" applyFont="1" applyFill="1" applyBorder="1" applyAlignment="1">
      <alignment horizontal="center" wrapText="1"/>
    </xf>
    <xf numFmtId="0" fontId="0" fillId="0" borderId="0" xfId="0" applyAlignment="1">
      <alignment wrapText="1"/>
    </xf>
    <xf numFmtId="0" fontId="4" fillId="2" borderId="0" xfId="2" applyFont="1" applyFill="1" applyAlignment="1">
      <alignment horizontal="left" wrapText="1"/>
    </xf>
    <xf numFmtId="1" fontId="6" fillId="2" borderId="0" xfId="0" applyNumberFormat="1" applyFont="1" applyFill="1" applyAlignment="1">
      <alignment horizontal="center" wrapText="1"/>
    </xf>
    <xf numFmtId="0" fontId="9" fillId="2" borderId="2" xfId="2" applyFont="1" applyFill="1" applyBorder="1" applyAlignment="1">
      <alignment horizontal="left" vertical="center" wrapText="1"/>
    </xf>
    <xf numFmtId="0" fontId="4" fillId="0" borderId="0" xfId="0" applyFont="1" applyAlignment="1">
      <alignment wrapText="1"/>
    </xf>
    <xf numFmtId="0" fontId="4" fillId="0" borderId="7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1" fontId="4" fillId="0" borderId="8" xfId="0" applyNumberFormat="1" applyFont="1" applyBorder="1" applyAlignment="1">
      <alignment horizontal="center" vertical="center" wrapText="1"/>
    </xf>
    <xf numFmtId="15" fontId="4" fillId="0" borderId="6" xfId="0" applyNumberFormat="1" applyFont="1" applyBorder="1" applyAlignment="1">
      <alignment horizontal="center" vertical="center"/>
    </xf>
    <xf numFmtId="0" fontId="17" fillId="0" borderId="6" xfId="0" applyFont="1" applyBorder="1" applyAlignment="1">
      <alignment horizontal="center"/>
    </xf>
    <xf numFmtId="0" fontId="4" fillId="2" borderId="0" xfId="2" applyFont="1" applyFill="1" applyAlignment="1">
      <alignment horizontal="left" vertical="center" wrapText="1"/>
    </xf>
    <xf numFmtId="0" fontId="6" fillId="2" borderId="0" xfId="0" applyFont="1" applyFill="1" applyAlignment="1">
      <alignment vertical="center" wrapText="1"/>
    </xf>
    <xf numFmtId="0" fontId="6" fillId="0" borderId="0" xfId="0" applyFont="1" applyAlignment="1">
      <alignment vertical="center" wrapText="1"/>
    </xf>
    <xf numFmtId="0" fontId="19" fillId="2" borderId="0" xfId="0" applyFont="1" applyFill="1"/>
    <xf numFmtId="0" fontId="19" fillId="0" borderId="0" xfId="0" applyFont="1"/>
    <xf numFmtId="0" fontId="21" fillId="0" borderId="0" xfId="0" applyFont="1"/>
    <xf numFmtId="0" fontId="6" fillId="0" borderId="1" xfId="0" quotePrefix="1" applyFont="1" applyBorder="1" applyAlignment="1">
      <alignment horizontal="left" vertical="top" wrapText="1"/>
    </xf>
    <xf numFmtId="0" fontId="6" fillId="0" borderId="17" xfId="0" applyFont="1" applyBorder="1" applyAlignment="1">
      <alignment horizontal="left" vertical="top" wrapText="1"/>
    </xf>
    <xf numFmtId="0" fontId="6" fillId="0" borderId="1" xfId="0" applyFont="1" applyBorder="1" applyAlignment="1">
      <alignment horizontal="left" vertical="top" wrapText="1"/>
    </xf>
    <xf numFmtId="165" fontId="6" fillId="0" borderId="1" xfId="0" applyNumberFormat="1" applyFont="1" applyBorder="1" applyAlignment="1">
      <alignment horizontal="left" vertical="top" wrapText="1"/>
    </xf>
    <xf numFmtId="0" fontId="4" fillId="0" borderId="18" xfId="0" applyFont="1" applyBorder="1" applyAlignment="1">
      <alignment horizontal="left" vertical="center" wrapText="1"/>
    </xf>
    <xf numFmtId="0" fontId="15" fillId="3" borderId="19" xfId="0" applyFont="1" applyFill="1" applyBorder="1" applyAlignment="1">
      <alignment horizontal="center" vertical="center"/>
    </xf>
    <xf numFmtId="0" fontId="4" fillId="0" borderId="8" xfId="0" applyFont="1" applyBorder="1" applyAlignment="1">
      <alignment vertical="center" wrapText="1"/>
    </xf>
    <xf numFmtId="0" fontId="6" fillId="2" borderId="1" xfId="0" applyFont="1" applyFill="1" applyBorder="1" applyAlignment="1">
      <alignment wrapText="1"/>
    </xf>
    <xf numFmtId="0" fontId="6" fillId="2" borderId="5" xfId="0" applyFont="1" applyFill="1" applyBorder="1" applyAlignment="1">
      <alignment wrapText="1"/>
    </xf>
    <xf numFmtId="0" fontId="6" fillId="0" borderId="1" xfId="0" applyFont="1" applyBorder="1" applyAlignment="1">
      <alignment vertical="top" wrapText="1"/>
    </xf>
    <xf numFmtId="0" fontId="6" fillId="0" borderId="20" xfId="0" applyFont="1" applyBorder="1" applyAlignment="1">
      <alignment horizontal="left" vertical="top" wrapText="1"/>
    </xf>
    <xf numFmtId="0" fontId="0" fillId="0" borderId="1" xfId="0" applyBorder="1"/>
    <xf numFmtId="0" fontId="4" fillId="0" borderId="1" xfId="0" applyFont="1" applyBorder="1"/>
    <xf numFmtId="0" fontId="6" fillId="0" borderId="21" xfId="0" applyFont="1" applyBorder="1" applyAlignment="1">
      <alignment horizontal="left" vertical="top" wrapText="1"/>
    </xf>
    <xf numFmtId="0" fontId="22" fillId="4" borderId="22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23" fillId="0" borderId="20" xfId="0" applyFont="1" applyBorder="1" applyAlignment="1">
      <alignment horizontal="left" vertical="top" wrapText="1"/>
    </xf>
    <xf numFmtId="15" fontId="4" fillId="0" borderId="6" xfId="0" applyNumberFormat="1" applyFont="1" applyBorder="1" applyAlignment="1">
      <alignment horizontal="center" vertical="center" wrapText="1"/>
    </xf>
    <xf numFmtId="164" fontId="4" fillId="0" borderId="7" xfId="0" applyNumberFormat="1" applyFont="1" applyBorder="1" applyAlignment="1">
      <alignment horizontal="center"/>
    </xf>
    <xf numFmtId="0" fontId="6" fillId="2" borderId="0" xfId="0" applyFont="1" applyFill="1" applyAlignment="1">
      <alignment wrapText="1"/>
    </xf>
    <xf numFmtId="0" fontId="6" fillId="2" borderId="33" xfId="0" applyFont="1" applyFill="1" applyBorder="1" applyAlignment="1">
      <alignment horizontal="center" wrapText="1"/>
    </xf>
    <xf numFmtId="14" fontId="4" fillId="0" borderId="20" xfId="0" applyNumberFormat="1" applyFont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wrapText="1"/>
    </xf>
    <xf numFmtId="0" fontId="26" fillId="0" borderId="1" xfId="0" applyFont="1" applyBorder="1" applyAlignment="1">
      <alignment horizontal="center" vertical="center" wrapText="1"/>
    </xf>
    <xf numFmtId="14" fontId="6" fillId="0" borderId="20" xfId="0" applyNumberFormat="1" applyFont="1" applyBorder="1" applyAlignment="1">
      <alignment horizontal="center" vertical="center" wrapText="1"/>
    </xf>
    <xf numFmtId="0" fontId="8" fillId="0" borderId="1" xfId="0" applyFont="1" applyBorder="1" applyAlignment="1">
      <alignment vertical="top" wrapText="1"/>
    </xf>
    <xf numFmtId="14" fontId="8" fillId="0" borderId="1" xfId="0" applyNumberFormat="1" applyFont="1" applyBorder="1" applyAlignment="1">
      <alignment horizontal="center" vertical="center" wrapText="1"/>
    </xf>
    <xf numFmtId="0" fontId="8" fillId="0" borderId="1" xfId="0" applyFont="1" applyBorder="1" applyAlignment="1">
      <alignment horizontal="left" vertical="top" wrapText="1"/>
    </xf>
    <xf numFmtId="0" fontId="8" fillId="0" borderId="1" xfId="0" applyFont="1" applyBorder="1" applyAlignment="1">
      <alignment wrapText="1"/>
    </xf>
    <xf numFmtId="0" fontId="31" fillId="0" borderId="1" xfId="0" applyFont="1" applyBorder="1" applyAlignment="1">
      <alignment vertical="top" wrapText="1"/>
    </xf>
    <xf numFmtId="0" fontId="31" fillId="0" borderId="1" xfId="0" applyFont="1" applyBorder="1" applyAlignment="1">
      <alignment horizontal="left" vertical="top" wrapText="1"/>
    </xf>
    <xf numFmtId="0" fontId="32" fillId="0" borderId="1" xfId="0" applyFont="1" applyBorder="1" applyAlignment="1">
      <alignment horizontal="center" vertical="center" wrapText="1"/>
    </xf>
    <xf numFmtId="0" fontId="33" fillId="0" borderId="1" xfId="0" applyFont="1" applyBorder="1" applyAlignment="1">
      <alignment horizontal="center" vertical="center" wrapText="1"/>
    </xf>
    <xf numFmtId="0" fontId="4" fillId="2" borderId="23" xfId="2" applyFont="1" applyFill="1" applyBorder="1" applyAlignment="1">
      <alignment horizontal="left" wrapText="1"/>
    </xf>
    <xf numFmtId="0" fontId="4" fillId="2" borderId="24" xfId="2" applyFont="1" applyFill="1" applyBorder="1" applyAlignment="1">
      <alignment horizontal="left" wrapText="1"/>
    </xf>
    <xf numFmtId="0" fontId="28" fillId="7" borderId="20" xfId="2" applyFont="1" applyFill="1" applyBorder="1" applyAlignment="1">
      <alignment horizontal="center" vertical="center" wrapText="1"/>
    </xf>
    <xf numFmtId="0" fontId="28" fillId="7" borderId="22" xfId="2" applyFont="1" applyFill="1" applyBorder="1" applyAlignment="1">
      <alignment horizontal="center" vertical="center" wrapText="1"/>
    </xf>
    <xf numFmtId="0" fontId="28" fillId="7" borderId="17" xfId="2" applyFont="1" applyFill="1" applyBorder="1" applyAlignment="1">
      <alignment horizontal="center" vertical="center" wrapText="1"/>
    </xf>
    <xf numFmtId="0" fontId="22" fillId="7" borderId="20" xfId="2" applyFont="1" applyFill="1" applyBorder="1" applyAlignment="1">
      <alignment horizontal="center" vertical="center" wrapText="1"/>
    </xf>
    <xf numFmtId="0" fontId="22" fillId="7" borderId="22" xfId="2" applyFont="1" applyFill="1" applyBorder="1" applyAlignment="1">
      <alignment horizontal="center" vertical="center" wrapText="1"/>
    </xf>
    <xf numFmtId="0" fontId="22" fillId="7" borderId="17" xfId="2" applyFont="1" applyFill="1" applyBorder="1" applyAlignment="1">
      <alignment horizontal="center" vertical="center" wrapText="1"/>
    </xf>
    <xf numFmtId="0" fontId="15" fillId="5" borderId="26" xfId="2" applyFont="1" applyFill="1" applyBorder="1" applyAlignment="1">
      <alignment horizontal="center" vertical="center" wrapText="1"/>
    </xf>
    <xf numFmtId="0" fontId="15" fillId="5" borderId="27" xfId="2" applyFont="1" applyFill="1" applyBorder="1" applyAlignment="1">
      <alignment horizontal="center" vertical="center" wrapText="1"/>
    </xf>
    <xf numFmtId="0" fontId="6" fillId="0" borderId="20" xfId="0" applyFont="1" applyBorder="1" applyAlignment="1">
      <alignment horizontal="left" vertical="top" wrapText="1"/>
    </xf>
    <xf numFmtId="0" fontId="6" fillId="0" borderId="22" xfId="0" applyFont="1" applyBorder="1" applyAlignment="1">
      <alignment horizontal="left" vertical="top" wrapText="1"/>
    </xf>
    <xf numFmtId="0" fontId="22" fillId="0" borderId="20" xfId="0" applyFont="1" applyBorder="1" applyAlignment="1">
      <alignment horizontal="left" vertical="top" wrapText="1"/>
    </xf>
    <xf numFmtId="0" fontId="22" fillId="0" borderId="22" xfId="0" applyFont="1" applyBorder="1" applyAlignment="1">
      <alignment horizontal="left" vertical="top" wrapText="1"/>
    </xf>
    <xf numFmtId="0" fontId="27" fillId="0" borderId="20" xfId="0" applyFont="1" applyBorder="1" applyAlignment="1">
      <alignment horizontal="left" vertical="top" wrapText="1"/>
    </xf>
    <xf numFmtId="0" fontId="27" fillId="0" borderId="22" xfId="0" applyFont="1" applyBorder="1" applyAlignment="1">
      <alignment horizontal="left" vertical="top" wrapText="1"/>
    </xf>
    <xf numFmtId="0" fontId="15" fillId="5" borderId="30" xfId="2" applyFont="1" applyFill="1" applyBorder="1" applyAlignment="1">
      <alignment horizontal="center" vertical="center" wrapText="1"/>
    </xf>
    <xf numFmtId="0" fontId="15" fillId="5" borderId="1" xfId="2" applyFont="1" applyFill="1" applyBorder="1" applyAlignment="1">
      <alignment horizontal="center" vertical="center" wrapText="1"/>
    </xf>
    <xf numFmtId="0" fontId="15" fillId="5" borderId="31" xfId="2" applyFont="1" applyFill="1" applyBorder="1" applyAlignment="1">
      <alignment horizontal="center" vertical="center" wrapText="1"/>
    </xf>
    <xf numFmtId="0" fontId="15" fillId="5" borderId="0" xfId="2" applyFont="1" applyFill="1" applyAlignment="1">
      <alignment horizontal="center" vertical="center" wrapText="1"/>
    </xf>
    <xf numFmtId="0" fontId="15" fillId="5" borderId="32" xfId="2" applyFont="1" applyFill="1" applyBorder="1" applyAlignment="1">
      <alignment horizontal="center" vertical="center" wrapText="1"/>
    </xf>
    <xf numFmtId="0" fontId="15" fillId="5" borderId="33" xfId="2" applyFont="1" applyFill="1" applyBorder="1" applyAlignment="1">
      <alignment horizontal="center" vertical="center" wrapText="1"/>
    </xf>
    <xf numFmtId="0" fontId="15" fillId="5" borderId="34" xfId="2" applyFont="1" applyFill="1" applyBorder="1" applyAlignment="1">
      <alignment horizontal="center" vertical="center" wrapText="1"/>
    </xf>
    <xf numFmtId="0" fontId="22" fillId="4" borderId="20" xfId="2" applyFont="1" applyFill="1" applyBorder="1" applyAlignment="1">
      <alignment horizontal="left" vertical="center" wrapText="1"/>
    </xf>
    <xf numFmtId="0" fontId="22" fillId="4" borderId="22" xfId="2" applyFont="1" applyFill="1" applyBorder="1" applyAlignment="1">
      <alignment horizontal="left" vertical="center" wrapText="1"/>
    </xf>
    <xf numFmtId="0" fontId="8" fillId="0" borderId="20" xfId="0" applyFont="1" applyBorder="1" applyAlignment="1">
      <alignment horizontal="left" vertical="top" wrapText="1"/>
    </xf>
    <xf numFmtId="0" fontId="8" fillId="0" borderId="22" xfId="0" applyFont="1" applyBorder="1" applyAlignment="1">
      <alignment horizontal="left" vertical="top" wrapText="1"/>
    </xf>
    <xf numFmtId="0" fontId="8" fillId="0" borderId="17" xfId="0" applyFont="1" applyBorder="1" applyAlignment="1">
      <alignment horizontal="left" vertical="top" wrapText="1"/>
    </xf>
    <xf numFmtId="0" fontId="29" fillId="0" borderId="20" xfId="0" applyFont="1" applyBorder="1" applyAlignment="1">
      <alignment horizontal="left" vertical="top" wrapText="1"/>
    </xf>
    <xf numFmtId="0" fontId="5" fillId="2" borderId="0" xfId="0" applyFont="1" applyFill="1" applyAlignment="1">
      <alignment horizontal="center" wrapText="1"/>
    </xf>
    <xf numFmtId="0" fontId="5" fillId="2" borderId="28" xfId="0" applyFont="1" applyFill="1" applyBorder="1" applyAlignment="1">
      <alignment horizontal="center" wrapText="1"/>
    </xf>
    <xf numFmtId="0" fontId="6" fillId="2" borderId="29" xfId="0" applyFont="1" applyFill="1" applyBorder="1" applyAlignment="1">
      <alignment horizontal="center"/>
    </xf>
    <xf numFmtId="0" fontId="4" fillId="2" borderId="20" xfId="2" applyFont="1" applyFill="1" applyBorder="1" applyAlignment="1">
      <alignment horizontal="left" vertical="center" wrapText="1"/>
    </xf>
    <xf numFmtId="0" fontId="4" fillId="2" borderId="22" xfId="2" applyFont="1" applyFill="1" applyBorder="1" applyAlignment="1">
      <alignment horizontal="left" vertical="center" wrapText="1"/>
    </xf>
    <xf numFmtId="0" fontId="4" fillId="2" borderId="25" xfId="2" applyFont="1" applyFill="1" applyBorder="1" applyAlignment="1">
      <alignment horizontal="left" vertical="center" wrapText="1"/>
    </xf>
    <xf numFmtId="0" fontId="22" fillId="4" borderId="17" xfId="2" applyFont="1" applyFill="1" applyBorder="1" applyAlignment="1">
      <alignment horizontal="left" vertical="center" wrapText="1"/>
    </xf>
    <xf numFmtId="0" fontId="6" fillId="2" borderId="0" xfId="0" applyFont="1" applyFill="1" applyAlignment="1">
      <alignment horizontal="center" vertical="center" wrapText="1"/>
    </xf>
    <xf numFmtId="0" fontId="6" fillId="2" borderId="0" xfId="0" applyFont="1" applyFill="1" applyAlignment="1">
      <alignment horizontal="center" wrapText="1"/>
    </xf>
    <xf numFmtId="0" fontId="4" fillId="2" borderId="20" xfId="2" applyFont="1" applyFill="1" applyBorder="1" applyAlignment="1">
      <alignment horizontal="left" vertical="top" wrapText="1"/>
    </xf>
    <xf numFmtId="0" fontId="4" fillId="2" borderId="22" xfId="2" applyFont="1" applyFill="1" applyBorder="1" applyAlignment="1">
      <alignment horizontal="left" vertical="top" wrapText="1"/>
    </xf>
    <xf numFmtId="0" fontId="4" fillId="2" borderId="25" xfId="2" applyFont="1" applyFill="1" applyBorder="1" applyAlignment="1">
      <alignment horizontal="left" vertical="top" wrapText="1"/>
    </xf>
    <xf numFmtId="0" fontId="20" fillId="6" borderId="22" xfId="0" applyFont="1" applyFill="1" applyBorder="1" applyAlignment="1">
      <alignment horizontal="left" vertical="center"/>
    </xf>
    <xf numFmtId="0" fontId="20" fillId="6" borderId="17" xfId="0" applyFont="1" applyFill="1" applyBorder="1" applyAlignment="1">
      <alignment horizontal="left" vertical="center"/>
    </xf>
    <xf numFmtId="0" fontId="15" fillId="5" borderId="30" xfId="2" applyFont="1" applyFill="1" applyBorder="1" applyAlignment="1">
      <alignment vertical="center" wrapText="1"/>
    </xf>
    <xf numFmtId="0" fontId="15" fillId="5" borderId="1" xfId="2" applyFont="1" applyFill="1" applyBorder="1" applyAlignment="1">
      <alignment vertical="center" wrapText="1"/>
    </xf>
    <xf numFmtId="0" fontId="29" fillId="0" borderId="22" xfId="0" applyFont="1" applyBorder="1" applyAlignment="1">
      <alignment horizontal="left" vertical="top" wrapText="1"/>
    </xf>
    <xf numFmtId="0" fontId="29" fillId="0" borderId="17" xfId="0" applyFont="1" applyBorder="1" applyAlignment="1">
      <alignment horizontal="left" vertical="top" wrapText="1"/>
    </xf>
  </cellXfs>
  <cellStyles count="4">
    <cellStyle name="Normal" xfId="0" builtinId="0"/>
    <cellStyle name="Normal_Functional Test Case v1.0" xfId="1" xr:uid="{00000000-0005-0000-0000-000000000000}"/>
    <cellStyle name="Normal_Sheet1_Vanco_CR022a1_TestCase_v0.1" xfId="2" xr:uid="{00000000-0005-0000-0000-000001000000}"/>
    <cellStyle name="標準_結合試験(AllOvertheWorld)" xfId="3" xr:uid="{00000000-0005-0000-0000-000003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76199</xdr:colOff>
      <xdr:row>13</xdr:row>
      <xdr:rowOff>30480</xdr:rowOff>
    </xdr:from>
    <xdr:to>
      <xdr:col>7</xdr:col>
      <xdr:colOff>1991943</xdr:colOff>
      <xdr:row>13</xdr:row>
      <xdr:rowOff>1088572</xdr:rowOff>
    </xdr:to>
    <xdr:pic>
      <xdr:nvPicPr>
        <xdr:cNvPr id="2" name="Hình ảnh 1">
          <a:extLst>
            <a:ext uri="{FF2B5EF4-FFF2-40B4-BE49-F238E27FC236}">
              <a16:creationId xmlns:a16="http://schemas.microsoft.com/office/drawing/2014/main" id="{77494A09-C9B1-44AA-AC7F-B548957D4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81532" y="2437432"/>
          <a:ext cx="1915744" cy="1058092"/>
        </a:xfrm>
        <a:prstGeom prst="rect">
          <a:avLst/>
        </a:prstGeom>
      </xdr:spPr>
    </xdr:pic>
    <xdr:clientData/>
  </xdr:twoCellAnchor>
  <xdr:twoCellAnchor editAs="oneCell">
    <xdr:from>
      <xdr:col>7</xdr:col>
      <xdr:colOff>92530</xdr:colOff>
      <xdr:row>14</xdr:row>
      <xdr:rowOff>68581</xdr:rowOff>
    </xdr:from>
    <xdr:to>
      <xdr:col>7</xdr:col>
      <xdr:colOff>1955483</xdr:colOff>
      <xdr:row>14</xdr:row>
      <xdr:rowOff>1161143</xdr:rowOff>
    </xdr:to>
    <xdr:pic>
      <xdr:nvPicPr>
        <xdr:cNvPr id="3" name="Hình ảnh 2">
          <a:extLst>
            <a:ext uri="{FF2B5EF4-FFF2-40B4-BE49-F238E27FC236}">
              <a16:creationId xmlns:a16="http://schemas.microsoft.com/office/drawing/2014/main" id="{A64D74D0-EFED-8C69-654A-A518E8521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97863" y="3624581"/>
          <a:ext cx="1862953" cy="1092562"/>
        </a:xfrm>
        <a:prstGeom prst="rect">
          <a:avLst/>
        </a:prstGeom>
      </xdr:spPr>
    </xdr:pic>
    <xdr:clientData/>
  </xdr:twoCellAnchor>
  <xdr:twoCellAnchor editAs="oneCell">
    <xdr:from>
      <xdr:col>7</xdr:col>
      <xdr:colOff>84668</xdr:colOff>
      <xdr:row>16</xdr:row>
      <xdr:rowOff>60478</xdr:rowOff>
    </xdr:from>
    <xdr:to>
      <xdr:col>7</xdr:col>
      <xdr:colOff>1977129</xdr:colOff>
      <xdr:row>16</xdr:row>
      <xdr:rowOff>1173238</xdr:rowOff>
    </xdr:to>
    <xdr:pic>
      <xdr:nvPicPr>
        <xdr:cNvPr id="4" name="Hình ảnh 3">
          <a:extLst>
            <a:ext uri="{FF2B5EF4-FFF2-40B4-BE49-F238E27FC236}">
              <a16:creationId xmlns:a16="http://schemas.microsoft.com/office/drawing/2014/main" id="{7A5625A5-8F2D-4136-9A39-F74AB0F2E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90001" y="5104192"/>
          <a:ext cx="1892461" cy="1112760"/>
        </a:xfrm>
        <a:prstGeom prst="rect">
          <a:avLst/>
        </a:prstGeom>
      </xdr:spPr>
    </xdr:pic>
    <xdr:clientData/>
  </xdr:twoCellAnchor>
  <xdr:twoCellAnchor editAs="oneCell">
    <xdr:from>
      <xdr:col>7</xdr:col>
      <xdr:colOff>72573</xdr:colOff>
      <xdr:row>17</xdr:row>
      <xdr:rowOff>96762</xdr:rowOff>
    </xdr:from>
    <xdr:to>
      <xdr:col>7</xdr:col>
      <xdr:colOff>1978915</xdr:colOff>
      <xdr:row>17</xdr:row>
      <xdr:rowOff>1221620</xdr:rowOff>
    </xdr:to>
    <xdr:pic>
      <xdr:nvPicPr>
        <xdr:cNvPr id="6" name="Hình ảnh 5">
          <a:extLst>
            <a:ext uri="{FF2B5EF4-FFF2-40B4-BE49-F238E27FC236}">
              <a16:creationId xmlns:a16="http://schemas.microsoft.com/office/drawing/2014/main" id="{5C11EAED-FC4F-4CE7-9B43-E0EB28218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877906" y="6470952"/>
          <a:ext cx="1906342" cy="1124858"/>
        </a:xfrm>
        <a:prstGeom prst="rect">
          <a:avLst/>
        </a:prstGeom>
      </xdr:spPr>
    </xdr:pic>
    <xdr:clientData/>
  </xdr:twoCellAnchor>
  <xdr:twoCellAnchor editAs="oneCell">
    <xdr:from>
      <xdr:col>7</xdr:col>
      <xdr:colOff>60477</xdr:colOff>
      <xdr:row>18</xdr:row>
      <xdr:rowOff>60475</xdr:rowOff>
    </xdr:from>
    <xdr:to>
      <xdr:col>7</xdr:col>
      <xdr:colOff>1975273</xdr:colOff>
      <xdr:row>18</xdr:row>
      <xdr:rowOff>1209524</xdr:rowOff>
    </xdr:to>
    <xdr:pic>
      <xdr:nvPicPr>
        <xdr:cNvPr id="8" name="Hình ảnh 7">
          <a:extLst>
            <a:ext uri="{FF2B5EF4-FFF2-40B4-BE49-F238E27FC236}">
              <a16:creationId xmlns:a16="http://schemas.microsoft.com/office/drawing/2014/main" id="{29E07200-8621-4A20-A9C4-ABC9EA150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865810" y="7789332"/>
          <a:ext cx="1914796" cy="1149049"/>
        </a:xfrm>
        <a:prstGeom prst="rect">
          <a:avLst/>
        </a:prstGeom>
      </xdr:spPr>
    </xdr:pic>
    <xdr:clientData/>
  </xdr:twoCellAnchor>
  <xdr:twoCellAnchor editAs="oneCell">
    <xdr:from>
      <xdr:col>7</xdr:col>
      <xdr:colOff>84667</xdr:colOff>
      <xdr:row>19</xdr:row>
      <xdr:rowOff>36287</xdr:rowOff>
    </xdr:from>
    <xdr:to>
      <xdr:col>7</xdr:col>
      <xdr:colOff>1983619</xdr:colOff>
      <xdr:row>19</xdr:row>
      <xdr:rowOff>1151923</xdr:rowOff>
    </xdr:to>
    <xdr:pic>
      <xdr:nvPicPr>
        <xdr:cNvPr id="10" name="Hình ảnh 9">
          <a:extLst>
            <a:ext uri="{FF2B5EF4-FFF2-40B4-BE49-F238E27FC236}">
              <a16:creationId xmlns:a16="http://schemas.microsoft.com/office/drawing/2014/main" id="{A8E8993D-BE6E-4FD8-B3DB-BA7152525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890000" y="9083525"/>
          <a:ext cx="1898952" cy="1115636"/>
        </a:xfrm>
        <a:prstGeom prst="rect">
          <a:avLst/>
        </a:prstGeom>
      </xdr:spPr>
    </xdr:pic>
    <xdr:clientData/>
  </xdr:twoCellAnchor>
  <xdr:twoCellAnchor editAs="oneCell">
    <xdr:from>
      <xdr:col>7</xdr:col>
      <xdr:colOff>60476</xdr:colOff>
      <xdr:row>20</xdr:row>
      <xdr:rowOff>12097</xdr:rowOff>
    </xdr:from>
    <xdr:to>
      <xdr:col>8</xdr:col>
      <xdr:colOff>503</xdr:colOff>
      <xdr:row>20</xdr:row>
      <xdr:rowOff>1161144</xdr:rowOff>
    </xdr:to>
    <xdr:pic>
      <xdr:nvPicPr>
        <xdr:cNvPr id="12" name="Hình ảnh 11">
          <a:extLst>
            <a:ext uri="{FF2B5EF4-FFF2-40B4-BE49-F238E27FC236}">
              <a16:creationId xmlns:a16="http://schemas.microsoft.com/office/drawing/2014/main" id="{1445062B-DC0C-4EED-B139-50C8BA40C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65809" y="10341430"/>
          <a:ext cx="1955640" cy="1149047"/>
        </a:xfrm>
        <a:prstGeom prst="rect">
          <a:avLst/>
        </a:prstGeom>
      </xdr:spPr>
    </xdr:pic>
    <xdr:clientData/>
  </xdr:twoCellAnchor>
  <xdr:twoCellAnchor editAs="oneCell">
    <xdr:from>
      <xdr:col>7</xdr:col>
      <xdr:colOff>60476</xdr:colOff>
      <xdr:row>23</xdr:row>
      <xdr:rowOff>72572</xdr:rowOff>
    </xdr:from>
    <xdr:to>
      <xdr:col>7</xdr:col>
      <xdr:colOff>1987823</xdr:colOff>
      <xdr:row>23</xdr:row>
      <xdr:rowOff>1197429</xdr:rowOff>
    </xdr:to>
    <xdr:pic>
      <xdr:nvPicPr>
        <xdr:cNvPr id="5" name="Hình ảnh 4">
          <a:extLst>
            <a:ext uri="{FF2B5EF4-FFF2-40B4-BE49-F238E27FC236}">
              <a16:creationId xmlns:a16="http://schemas.microsoft.com/office/drawing/2014/main" id="{A6132601-67CB-40A0-BFDE-128CECA4A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865809" y="12288762"/>
          <a:ext cx="1927347" cy="1124857"/>
        </a:xfrm>
        <a:prstGeom prst="rect">
          <a:avLst/>
        </a:prstGeom>
      </xdr:spPr>
    </xdr:pic>
    <xdr:clientData/>
  </xdr:twoCellAnchor>
  <xdr:twoCellAnchor editAs="oneCell">
    <xdr:from>
      <xdr:col>7</xdr:col>
      <xdr:colOff>60477</xdr:colOff>
      <xdr:row>24</xdr:row>
      <xdr:rowOff>96763</xdr:rowOff>
    </xdr:from>
    <xdr:to>
      <xdr:col>7</xdr:col>
      <xdr:colOff>1969327</xdr:colOff>
      <xdr:row>24</xdr:row>
      <xdr:rowOff>1221620</xdr:rowOff>
    </xdr:to>
    <xdr:pic>
      <xdr:nvPicPr>
        <xdr:cNvPr id="9" name="Hình ảnh 8">
          <a:extLst>
            <a:ext uri="{FF2B5EF4-FFF2-40B4-BE49-F238E27FC236}">
              <a16:creationId xmlns:a16="http://schemas.microsoft.com/office/drawing/2014/main" id="{75D263F0-780C-4C44-A0A3-922187AFF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865810" y="13631334"/>
          <a:ext cx="1908850" cy="1124857"/>
        </a:xfrm>
        <a:prstGeom prst="rect">
          <a:avLst/>
        </a:prstGeom>
      </xdr:spPr>
    </xdr:pic>
    <xdr:clientData/>
  </xdr:twoCellAnchor>
  <xdr:oneCellAnchor>
    <xdr:from>
      <xdr:col>7</xdr:col>
      <xdr:colOff>60478</xdr:colOff>
      <xdr:row>26</xdr:row>
      <xdr:rowOff>84667</xdr:rowOff>
    </xdr:from>
    <xdr:ext cx="1916169" cy="1124856"/>
    <xdr:pic>
      <xdr:nvPicPr>
        <xdr:cNvPr id="13" name="Hình ảnh 12">
          <a:extLst>
            <a:ext uri="{FF2B5EF4-FFF2-40B4-BE49-F238E27FC236}">
              <a16:creationId xmlns:a16="http://schemas.microsoft.com/office/drawing/2014/main" id="{119A0A1A-46BC-4667-9A0C-0BAE0C0B92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865811" y="15167429"/>
          <a:ext cx="1916169" cy="1124856"/>
        </a:xfrm>
        <a:prstGeom prst="rect">
          <a:avLst/>
        </a:prstGeom>
      </xdr:spPr>
    </xdr:pic>
    <xdr:clientData/>
  </xdr:oneCellAnchor>
  <xdr:twoCellAnchor editAs="oneCell">
    <xdr:from>
      <xdr:col>7</xdr:col>
      <xdr:colOff>72570</xdr:colOff>
      <xdr:row>27</xdr:row>
      <xdr:rowOff>52855</xdr:rowOff>
    </xdr:from>
    <xdr:to>
      <xdr:col>7</xdr:col>
      <xdr:colOff>1900750</xdr:colOff>
      <xdr:row>27</xdr:row>
      <xdr:rowOff>1185333</xdr:rowOff>
    </xdr:to>
    <xdr:pic>
      <xdr:nvPicPr>
        <xdr:cNvPr id="15" name="Hình ảnh 14">
          <a:extLst>
            <a:ext uri="{FF2B5EF4-FFF2-40B4-BE49-F238E27FC236}">
              <a16:creationId xmlns:a16="http://schemas.microsoft.com/office/drawing/2014/main" id="{0800353E-CEF2-4A5C-BB44-125E20ACC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877903" y="16405617"/>
          <a:ext cx="1828180" cy="1132478"/>
        </a:xfrm>
        <a:prstGeom prst="rect">
          <a:avLst/>
        </a:prstGeom>
      </xdr:spPr>
    </xdr:pic>
    <xdr:clientData/>
  </xdr:twoCellAnchor>
  <xdr:twoCellAnchor editAs="oneCell">
    <xdr:from>
      <xdr:col>7</xdr:col>
      <xdr:colOff>81958</xdr:colOff>
      <xdr:row>28</xdr:row>
      <xdr:rowOff>68817</xdr:rowOff>
    </xdr:from>
    <xdr:to>
      <xdr:col>7</xdr:col>
      <xdr:colOff>1898953</xdr:colOff>
      <xdr:row>28</xdr:row>
      <xdr:rowOff>1137988</xdr:rowOff>
    </xdr:to>
    <xdr:pic>
      <xdr:nvPicPr>
        <xdr:cNvPr id="16" name="Hình ảnh 15">
          <a:extLst>
            <a:ext uri="{FF2B5EF4-FFF2-40B4-BE49-F238E27FC236}">
              <a16:creationId xmlns:a16="http://schemas.microsoft.com/office/drawing/2014/main" id="{9711D9EB-4CE4-453B-AAFE-912FC4BDD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87291" y="17643198"/>
          <a:ext cx="1816995" cy="1069171"/>
        </a:xfrm>
        <a:prstGeom prst="rect">
          <a:avLst/>
        </a:prstGeom>
      </xdr:spPr>
    </xdr:pic>
    <xdr:clientData/>
  </xdr:twoCellAnchor>
  <xdr:twoCellAnchor editAs="oneCell">
    <xdr:from>
      <xdr:col>7</xdr:col>
      <xdr:colOff>79335</xdr:colOff>
      <xdr:row>29</xdr:row>
      <xdr:rowOff>60930</xdr:rowOff>
    </xdr:from>
    <xdr:to>
      <xdr:col>7</xdr:col>
      <xdr:colOff>1929521</xdr:colOff>
      <xdr:row>29</xdr:row>
      <xdr:rowOff>1185333</xdr:rowOff>
    </xdr:to>
    <xdr:pic>
      <xdr:nvPicPr>
        <xdr:cNvPr id="17" name="Hình ảnh 16">
          <a:extLst>
            <a:ext uri="{FF2B5EF4-FFF2-40B4-BE49-F238E27FC236}">
              <a16:creationId xmlns:a16="http://schemas.microsoft.com/office/drawing/2014/main" id="{A49D2C56-E25D-4757-8CCB-8320E8455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884668" y="18893216"/>
          <a:ext cx="1850186" cy="1124403"/>
        </a:xfrm>
        <a:prstGeom prst="rect">
          <a:avLst/>
        </a:prstGeom>
      </xdr:spPr>
    </xdr:pic>
    <xdr:clientData/>
  </xdr:twoCellAnchor>
  <xdr:twoCellAnchor editAs="oneCell">
    <xdr:from>
      <xdr:col>7</xdr:col>
      <xdr:colOff>86033</xdr:colOff>
      <xdr:row>30</xdr:row>
      <xdr:rowOff>110612</xdr:rowOff>
    </xdr:from>
    <xdr:to>
      <xdr:col>7</xdr:col>
      <xdr:colOff>1907563</xdr:colOff>
      <xdr:row>30</xdr:row>
      <xdr:rowOff>1209524</xdr:rowOff>
    </xdr:to>
    <xdr:pic>
      <xdr:nvPicPr>
        <xdr:cNvPr id="18" name="Hình ảnh 17">
          <a:extLst>
            <a:ext uri="{FF2B5EF4-FFF2-40B4-BE49-F238E27FC236}">
              <a16:creationId xmlns:a16="http://schemas.microsoft.com/office/drawing/2014/main" id="{AD574943-E763-45BE-BED7-3348C0BBB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891366" y="20212898"/>
          <a:ext cx="1821530" cy="1098912"/>
        </a:xfrm>
        <a:prstGeom prst="rect">
          <a:avLst/>
        </a:prstGeom>
      </xdr:spPr>
    </xdr:pic>
    <xdr:clientData/>
  </xdr:twoCellAnchor>
  <xdr:twoCellAnchor editAs="oneCell">
    <xdr:from>
      <xdr:col>7</xdr:col>
      <xdr:colOff>98518</xdr:colOff>
      <xdr:row>31</xdr:row>
      <xdr:rowOff>39802</xdr:rowOff>
    </xdr:from>
    <xdr:to>
      <xdr:col>7</xdr:col>
      <xdr:colOff>1923144</xdr:colOff>
      <xdr:row>31</xdr:row>
      <xdr:rowOff>1150308</xdr:rowOff>
    </xdr:to>
    <xdr:pic>
      <xdr:nvPicPr>
        <xdr:cNvPr id="19" name="Hình ảnh 18">
          <a:extLst>
            <a:ext uri="{FF2B5EF4-FFF2-40B4-BE49-F238E27FC236}">
              <a16:creationId xmlns:a16="http://schemas.microsoft.com/office/drawing/2014/main" id="{C24F0434-10EB-4401-883D-B8587184E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903851" y="21448373"/>
          <a:ext cx="1824626" cy="1110506"/>
        </a:xfrm>
        <a:prstGeom prst="rect">
          <a:avLst/>
        </a:prstGeom>
      </xdr:spPr>
    </xdr:pic>
    <xdr:clientData/>
  </xdr:twoCellAnchor>
  <xdr:twoCellAnchor editAs="oneCell">
    <xdr:from>
      <xdr:col>7</xdr:col>
      <xdr:colOff>62429</xdr:colOff>
      <xdr:row>32</xdr:row>
      <xdr:rowOff>111783</xdr:rowOff>
    </xdr:from>
    <xdr:to>
      <xdr:col>7</xdr:col>
      <xdr:colOff>1935239</xdr:colOff>
      <xdr:row>32</xdr:row>
      <xdr:rowOff>1141539</xdr:rowOff>
    </xdr:to>
    <xdr:pic>
      <xdr:nvPicPr>
        <xdr:cNvPr id="20" name="Hình ảnh 19">
          <a:extLst>
            <a:ext uri="{FF2B5EF4-FFF2-40B4-BE49-F238E27FC236}">
              <a16:creationId xmlns:a16="http://schemas.microsoft.com/office/drawing/2014/main" id="{4A97AF8D-FDA8-4382-A02F-A048ABC2C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867762" y="22766164"/>
          <a:ext cx="1872810" cy="1029756"/>
        </a:xfrm>
        <a:prstGeom prst="rect">
          <a:avLst/>
        </a:prstGeom>
      </xdr:spPr>
    </xdr:pic>
    <xdr:clientData/>
  </xdr:twoCellAnchor>
  <xdr:twoCellAnchor editAs="oneCell">
    <xdr:from>
      <xdr:col>7</xdr:col>
      <xdr:colOff>99298</xdr:colOff>
      <xdr:row>33</xdr:row>
      <xdr:rowOff>118237</xdr:rowOff>
    </xdr:from>
    <xdr:to>
      <xdr:col>7</xdr:col>
      <xdr:colOff>1947529</xdr:colOff>
      <xdr:row>33</xdr:row>
      <xdr:rowOff>1238027</xdr:rowOff>
    </xdr:to>
    <xdr:pic>
      <xdr:nvPicPr>
        <xdr:cNvPr id="21" name="Hình ảnh 20">
          <a:extLst>
            <a:ext uri="{FF2B5EF4-FFF2-40B4-BE49-F238E27FC236}">
              <a16:creationId xmlns:a16="http://schemas.microsoft.com/office/drawing/2014/main" id="{A3A16AA8-01CB-480B-8551-ACD5F935F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886879" y="24096656"/>
          <a:ext cx="1848231" cy="1119790"/>
        </a:xfrm>
        <a:prstGeom prst="rect">
          <a:avLst/>
        </a:prstGeom>
      </xdr:spPr>
    </xdr:pic>
    <xdr:clientData/>
  </xdr:twoCellAnchor>
  <xdr:twoCellAnchor editAs="oneCell">
    <xdr:from>
      <xdr:col>7</xdr:col>
      <xdr:colOff>49162</xdr:colOff>
      <xdr:row>36</xdr:row>
      <xdr:rowOff>98321</xdr:rowOff>
    </xdr:from>
    <xdr:to>
      <xdr:col>7</xdr:col>
      <xdr:colOff>1974946</xdr:colOff>
      <xdr:row>36</xdr:row>
      <xdr:rowOff>1179871</xdr:rowOff>
    </xdr:to>
    <xdr:pic>
      <xdr:nvPicPr>
        <xdr:cNvPr id="22" name="Hình ảnh 21">
          <a:extLst>
            <a:ext uri="{FF2B5EF4-FFF2-40B4-BE49-F238E27FC236}">
              <a16:creationId xmlns:a16="http://schemas.microsoft.com/office/drawing/2014/main" id="{BA5EA274-A61F-4CCE-BF1C-84438AF3A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836743" y="25944869"/>
          <a:ext cx="1925784" cy="1081550"/>
        </a:xfrm>
        <a:prstGeom prst="rect">
          <a:avLst/>
        </a:prstGeom>
      </xdr:spPr>
    </xdr:pic>
    <xdr:clientData/>
  </xdr:twoCellAnchor>
  <xdr:twoCellAnchor editAs="oneCell">
    <xdr:from>
      <xdr:col>7</xdr:col>
      <xdr:colOff>89647</xdr:colOff>
      <xdr:row>39</xdr:row>
      <xdr:rowOff>105265</xdr:rowOff>
    </xdr:from>
    <xdr:to>
      <xdr:col>7</xdr:col>
      <xdr:colOff>1957051</xdr:colOff>
      <xdr:row>39</xdr:row>
      <xdr:rowOff>1229032</xdr:rowOff>
    </xdr:to>
    <xdr:pic>
      <xdr:nvPicPr>
        <xdr:cNvPr id="23" name="Hình ảnh 22">
          <a:extLst>
            <a:ext uri="{FF2B5EF4-FFF2-40B4-BE49-F238E27FC236}">
              <a16:creationId xmlns:a16="http://schemas.microsoft.com/office/drawing/2014/main" id="{A486A6F7-8FF2-451B-A155-6FF806A64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877228" y="29810975"/>
          <a:ext cx="1867404" cy="1123767"/>
        </a:xfrm>
        <a:prstGeom prst="rect">
          <a:avLst/>
        </a:prstGeom>
      </xdr:spPr>
    </xdr:pic>
    <xdr:clientData/>
  </xdr:twoCellAnchor>
  <xdr:twoCellAnchor editAs="oneCell">
    <xdr:from>
      <xdr:col>7</xdr:col>
      <xdr:colOff>80683</xdr:colOff>
      <xdr:row>40</xdr:row>
      <xdr:rowOff>52055</xdr:rowOff>
    </xdr:from>
    <xdr:to>
      <xdr:col>7</xdr:col>
      <xdr:colOff>1991031</xdr:colOff>
      <xdr:row>40</xdr:row>
      <xdr:rowOff>1189655</xdr:rowOff>
    </xdr:to>
    <xdr:pic>
      <xdr:nvPicPr>
        <xdr:cNvPr id="24" name="Hình ảnh 23">
          <a:extLst>
            <a:ext uri="{FF2B5EF4-FFF2-40B4-BE49-F238E27FC236}">
              <a16:creationId xmlns:a16="http://schemas.microsoft.com/office/drawing/2014/main" id="{F8014263-E13D-47BC-8F8B-780443B02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868264" y="31097410"/>
          <a:ext cx="1910348" cy="1137600"/>
        </a:xfrm>
        <a:prstGeom prst="rect">
          <a:avLst/>
        </a:prstGeom>
      </xdr:spPr>
    </xdr:pic>
    <xdr:clientData/>
  </xdr:twoCellAnchor>
  <xdr:twoCellAnchor editAs="oneCell">
    <xdr:from>
      <xdr:col>7</xdr:col>
      <xdr:colOff>49452</xdr:colOff>
      <xdr:row>37</xdr:row>
      <xdr:rowOff>43812</xdr:rowOff>
    </xdr:from>
    <xdr:to>
      <xdr:col>7</xdr:col>
      <xdr:colOff>1917470</xdr:colOff>
      <xdr:row>37</xdr:row>
      <xdr:rowOff>1167581</xdr:rowOff>
    </xdr:to>
    <xdr:pic>
      <xdr:nvPicPr>
        <xdr:cNvPr id="25" name="Hình ảnh 24">
          <a:extLst>
            <a:ext uri="{FF2B5EF4-FFF2-40B4-BE49-F238E27FC236}">
              <a16:creationId xmlns:a16="http://schemas.microsoft.com/office/drawing/2014/main" id="{06312F06-F496-49E0-AD71-EAD130877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837033" y="27168554"/>
          <a:ext cx="1868018" cy="1123769"/>
        </a:xfrm>
        <a:prstGeom prst="rect">
          <a:avLst/>
        </a:prstGeom>
      </xdr:spPr>
    </xdr:pic>
    <xdr:clientData/>
  </xdr:twoCellAnchor>
  <xdr:twoCellAnchor editAs="oneCell">
    <xdr:from>
      <xdr:col>7</xdr:col>
      <xdr:colOff>61741</xdr:colOff>
      <xdr:row>38</xdr:row>
      <xdr:rowOff>89650</xdr:rowOff>
    </xdr:from>
    <xdr:to>
      <xdr:col>7</xdr:col>
      <xdr:colOff>1934488</xdr:colOff>
      <xdr:row>38</xdr:row>
      <xdr:rowOff>1204452</xdr:rowOff>
    </xdr:to>
    <xdr:pic>
      <xdr:nvPicPr>
        <xdr:cNvPr id="26" name="Hình ảnh 25">
          <a:extLst>
            <a:ext uri="{FF2B5EF4-FFF2-40B4-BE49-F238E27FC236}">
              <a16:creationId xmlns:a16="http://schemas.microsoft.com/office/drawing/2014/main" id="{C2E89FA7-C140-4A78-A42F-C2D65F0C6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849322" y="28504876"/>
          <a:ext cx="1872747" cy="1114802"/>
        </a:xfrm>
        <a:prstGeom prst="rect">
          <a:avLst/>
        </a:prstGeom>
      </xdr:spPr>
    </xdr:pic>
    <xdr:clientData/>
  </xdr:twoCellAnchor>
  <xdr:twoCellAnchor editAs="oneCell">
    <xdr:from>
      <xdr:col>7</xdr:col>
      <xdr:colOff>78003</xdr:colOff>
      <xdr:row>42</xdr:row>
      <xdr:rowOff>80133</xdr:rowOff>
    </xdr:from>
    <xdr:to>
      <xdr:col>7</xdr:col>
      <xdr:colOff>1918119</xdr:colOff>
      <xdr:row>42</xdr:row>
      <xdr:rowOff>1127760</xdr:rowOff>
    </xdr:to>
    <xdr:pic>
      <xdr:nvPicPr>
        <xdr:cNvPr id="27" name="Hình ảnh 26">
          <a:extLst>
            <a:ext uri="{FF2B5EF4-FFF2-40B4-BE49-F238E27FC236}">
              <a16:creationId xmlns:a16="http://schemas.microsoft.com/office/drawing/2014/main" id="{CE9363B4-3326-4F91-A66A-D2213461B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866403" y="32825813"/>
          <a:ext cx="1840116" cy="1047627"/>
        </a:xfrm>
        <a:prstGeom prst="rect">
          <a:avLst/>
        </a:prstGeom>
      </xdr:spPr>
    </xdr:pic>
    <xdr:clientData/>
  </xdr:twoCellAnchor>
  <xdr:twoCellAnchor editAs="oneCell">
    <xdr:from>
      <xdr:col>7</xdr:col>
      <xdr:colOff>74234</xdr:colOff>
      <xdr:row>43</xdr:row>
      <xdr:rowOff>82754</xdr:rowOff>
    </xdr:from>
    <xdr:to>
      <xdr:col>7</xdr:col>
      <xdr:colOff>1930400</xdr:colOff>
      <xdr:row>43</xdr:row>
      <xdr:rowOff>1136520</xdr:rowOff>
    </xdr:to>
    <xdr:pic>
      <xdr:nvPicPr>
        <xdr:cNvPr id="28" name="Hình ảnh 27">
          <a:extLst>
            <a:ext uri="{FF2B5EF4-FFF2-40B4-BE49-F238E27FC236}">
              <a16:creationId xmlns:a16="http://schemas.microsoft.com/office/drawing/2014/main" id="{6B40156E-0F30-43AC-8387-5E4B60DFC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862634" y="34067954"/>
          <a:ext cx="1856166" cy="1053766"/>
        </a:xfrm>
        <a:prstGeom prst="rect">
          <a:avLst/>
        </a:prstGeom>
      </xdr:spPr>
    </xdr:pic>
    <xdr:clientData/>
  </xdr:twoCellAnchor>
  <xdr:twoCellAnchor editAs="oneCell">
    <xdr:from>
      <xdr:col>7</xdr:col>
      <xdr:colOff>86821</xdr:colOff>
      <xdr:row>44</xdr:row>
      <xdr:rowOff>76661</xdr:rowOff>
    </xdr:from>
    <xdr:to>
      <xdr:col>7</xdr:col>
      <xdr:colOff>1935626</xdr:colOff>
      <xdr:row>44</xdr:row>
      <xdr:rowOff>1158240</xdr:rowOff>
    </xdr:to>
    <xdr:pic>
      <xdr:nvPicPr>
        <xdr:cNvPr id="29" name="Hình ảnh 28">
          <a:extLst>
            <a:ext uri="{FF2B5EF4-FFF2-40B4-BE49-F238E27FC236}">
              <a16:creationId xmlns:a16="http://schemas.microsoft.com/office/drawing/2014/main" id="{D777071B-FA2E-4E62-B095-C836D60A4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875221" y="35270901"/>
          <a:ext cx="1848805" cy="1081579"/>
        </a:xfrm>
        <a:prstGeom prst="rect">
          <a:avLst/>
        </a:prstGeom>
      </xdr:spPr>
    </xdr:pic>
    <xdr:clientData/>
  </xdr:twoCellAnchor>
  <xdr:twoCellAnchor editAs="oneCell">
    <xdr:from>
      <xdr:col>7</xdr:col>
      <xdr:colOff>77095</xdr:colOff>
      <xdr:row>45</xdr:row>
      <xdr:rowOff>68729</xdr:rowOff>
    </xdr:from>
    <xdr:to>
      <xdr:col>7</xdr:col>
      <xdr:colOff>1940560</xdr:colOff>
      <xdr:row>45</xdr:row>
      <xdr:rowOff>1215639</xdr:rowOff>
    </xdr:to>
    <xdr:pic>
      <xdr:nvPicPr>
        <xdr:cNvPr id="30" name="Hình ảnh 29">
          <a:extLst>
            <a:ext uri="{FF2B5EF4-FFF2-40B4-BE49-F238E27FC236}">
              <a16:creationId xmlns:a16="http://schemas.microsoft.com/office/drawing/2014/main" id="{B74D25DF-0631-42FB-A773-6916B3AF2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865495" y="36522809"/>
          <a:ext cx="1863465" cy="1146910"/>
        </a:xfrm>
        <a:prstGeom prst="rect">
          <a:avLst/>
        </a:prstGeom>
      </xdr:spPr>
    </xdr:pic>
    <xdr:clientData/>
  </xdr:twoCellAnchor>
  <xdr:twoCellAnchor editAs="oneCell">
    <xdr:from>
      <xdr:col>7</xdr:col>
      <xdr:colOff>100677</xdr:colOff>
      <xdr:row>46</xdr:row>
      <xdr:rowOff>63734</xdr:rowOff>
    </xdr:from>
    <xdr:to>
      <xdr:col>7</xdr:col>
      <xdr:colOff>1940560</xdr:colOff>
      <xdr:row>46</xdr:row>
      <xdr:rowOff>1220076</xdr:rowOff>
    </xdr:to>
    <xdr:pic>
      <xdr:nvPicPr>
        <xdr:cNvPr id="31" name="Hình ảnh 30">
          <a:extLst>
            <a:ext uri="{FF2B5EF4-FFF2-40B4-BE49-F238E27FC236}">
              <a16:creationId xmlns:a16="http://schemas.microsoft.com/office/drawing/2014/main" id="{0CED4E66-4C63-4807-89C9-413F04E1C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889077" y="37848774"/>
          <a:ext cx="1839883" cy="115634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69274</xdr:colOff>
      <xdr:row>47</xdr:row>
      <xdr:rowOff>110837</xdr:rowOff>
    </xdr:from>
    <xdr:to>
      <xdr:col>7</xdr:col>
      <xdr:colOff>1940560</xdr:colOff>
      <xdr:row>47</xdr:row>
      <xdr:rowOff>1202028</xdr:rowOff>
    </xdr:to>
    <xdr:pic>
      <xdr:nvPicPr>
        <xdr:cNvPr id="32" name="Hình ảnh 31">
          <a:extLst>
            <a:ext uri="{FF2B5EF4-FFF2-40B4-BE49-F238E27FC236}">
              <a16:creationId xmlns:a16="http://schemas.microsoft.com/office/drawing/2014/main" id="{AA4A5D19-AD31-4EBA-9269-7EA65C791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857674" y="39155717"/>
          <a:ext cx="1871286" cy="1091191"/>
        </a:xfrm>
        <a:prstGeom prst="rect">
          <a:avLst/>
        </a:prstGeom>
      </xdr:spPr>
    </xdr:pic>
    <xdr:clientData/>
  </xdr:twoCellAnchor>
  <xdr:twoCellAnchor editAs="oneCell">
    <xdr:from>
      <xdr:col>7</xdr:col>
      <xdr:colOff>100677</xdr:colOff>
      <xdr:row>48</xdr:row>
      <xdr:rowOff>88668</xdr:rowOff>
    </xdr:from>
    <xdr:to>
      <xdr:col>7</xdr:col>
      <xdr:colOff>1940560</xdr:colOff>
      <xdr:row>48</xdr:row>
      <xdr:rowOff>1162510</xdr:rowOff>
    </xdr:to>
    <xdr:pic>
      <xdr:nvPicPr>
        <xdr:cNvPr id="33" name="Hình ảnh 32">
          <a:extLst>
            <a:ext uri="{FF2B5EF4-FFF2-40B4-BE49-F238E27FC236}">
              <a16:creationId xmlns:a16="http://schemas.microsoft.com/office/drawing/2014/main" id="{63B50171-A72B-460B-A457-968B892FA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889077" y="40464508"/>
          <a:ext cx="1839883" cy="1073842"/>
        </a:xfrm>
        <a:prstGeom prst="rect">
          <a:avLst/>
        </a:prstGeom>
      </xdr:spPr>
    </xdr:pic>
    <xdr:clientData/>
  </xdr:twoCellAnchor>
  <xdr:twoCellAnchor editAs="oneCell">
    <xdr:from>
      <xdr:col>7</xdr:col>
      <xdr:colOff>69275</xdr:colOff>
      <xdr:row>49</xdr:row>
      <xdr:rowOff>96060</xdr:rowOff>
    </xdr:from>
    <xdr:to>
      <xdr:col>7</xdr:col>
      <xdr:colOff>1920241</xdr:colOff>
      <xdr:row>49</xdr:row>
      <xdr:rowOff>1170818</xdr:rowOff>
    </xdr:to>
    <xdr:pic>
      <xdr:nvPicPr>
        <xdr:cNvPr id="34" name="Hình ảnh 33">
          <a:extLst>
            <a:ext uri="{FF2B5EF4-FFF2-40B4-BE49-F238E27FC236}">
              <a16:creationId xmlns:a16="http://schemas.microsoft.com/office/drawing/2014/main" id="{BD09DB77-C511-492E-A8FE-CFC9A5538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857675" y="41721580"/>
          <a:ext cx="1850966" cy="1074758"/>
        </a:xfrm>
        <a:prstGeom prst="rect">
          <a:avLst/>
        </a:prstGeom>
      </xdr:spPr>
    </xdr:pic>
    <xdr:clientData/>
  </xdr:twoCellAnchor>
  <xdr:twoCellAnchor editAs="oneCell">
    <xdr:from>
      <xdr:col>7</xdr:col>
      <xdr:colOff>117230</xdr:colOff>
      <xdr:row>52</xdr:row>
      <xdr:rowOff>58615</xdr:rowOff>
    </xdr:from>
    <xdr:to>
      <xdr:col>7</xdr:col>
      <xdr:colOff>1900155</xdr:colOff>
      <xdr:row>52</xdr:row>
      <xdr:rowOff>1101968</xdr:rowOff>
    </xdr:to>
    <xdr:pic>
      <xdr:nvPicPr>
        <xdr:cNvPr id="39" name="Hình ảnh 38">
          <a:extLst>
            <a:ext uri="{FF2B5EF4-FFF2-40B4-BE49-F238E27FC236}">
              <a16:creationId xmlns:a16="http://schemas.microsoft.com/office/drawing/2014/main" id="{2D8D75AA-77C1-4B6D-A9A6-30E13B7254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897815" y="43328492"/>
          <a:ext cx="1782925" cy="1043353"/>
        </a:xfrm>
        <a:prstGeom prst="rect">
          <a:avLst/>
        </a:prstGeom>
      </xdr:spPr>
    </xdr:pic>
    <xdr:clientData/>
  </xdr:twoCellAnchor>
  <xdr:twoCellAnchor editAs="oneCell">
    <xdr:from>
      <xdr:col>7</xdr:col>
      <xdr:colOff>93784</xdr:colOff>
      <xdr:row>53</xdr:row>
      <xdr:rowOff>82062</xdr:rowOff>
    </xdr:from>
    <xdr:to>
      <xdr:col>7</xdr:col>
      <xdr:colOff>1934307</xdr:colOff>
      <xdr:row>53</xdr:row>
      <xdr:rowOff>1161726</xdr:rowOff>
    </xdr:to>
    <xdr:pic>
      <xdr:nvPicPr>
        <xdr:cNvPr id="40" name="Hình ảnh 39">
          <a:extLst>
            <a:ext uri="{FF2B5EF4-FFF2-40B4-BE49-F238E27FC236}">
              <a16:creationId xmlns:a16="http://schemas.microsoft.com/office/drawing/2014/main" id="{027045C3-369C-4080-9489-AF76F60944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874369" y="44535970"/>
          <a:ext cx="1840523" cy="1079664"/>
        </a:xfrm>
        <a:prstGeom prst="rect">
          <a:avLst/>
        </a:prstGeom>
      </xdr:spPr>
    </xdr:pic>
    <xdr:clientData/>
  </xdr:twoCellAnchor>
  <xdr:twoCellAnchor editAs="oneCell">
    <xdr:from>
      <xdr:col>7</xdr:col>
      <xdr:colOff>82061</xdr:colOff>
      <xdr:row>54</xdr:row>
      <xdr:rowOff>93785</xdr:rowOff>
    </xdr:from>
    <xdr:to>
      <xdr:col>7</xdr:col>
      <xdr:colOff>1910862</xdr:colOff>
      <xdr:row>54</xdr:row>
      <xdr:rowOff>1163706</xdr:rowOff>
    </xdr:to>
    <xdr:pic>
      <xdr:nvPicPr>
        <xdr:cNvPr id="41" name="Hình ảnh 40">
          <a:extLst>
            <a:ext uri="{FF2B5EF4-FFF2-40B4-BE49-F238E27FC236}">
              <a16:creationId xmlns:a16="http://schemas.microsoft.com/office/drawing/2014/main" id="{05CC3CE4-FEB6-4457-82BC-41E81EFE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862646" y="45790339"/>
          <a:ext cx="1828801" cy="1069921"/>
        </a:xfrm>
        <a:prstGeom prst="rect">
          <a:avLst/>
        </a:prstGeom>
      </xdr:spPr>
    </xdr:pic>
    <xdr:clientData/>
  </xdr:twoCellAnchor>
  <xdr:twoCellAnchor editAs="oneCell">
    <xdr:from>
      <xdr:col>7</xdr:col>
      <xdr:colOff>70338</xdr:colOff>
      <xdr:row>55</xdr:row>
      <xdr:rowOff>46893</xdr:rowOff>
    </xdr:from>
    <xdr:to>
      <xdr:col>7</xdr:col>
      <xdr:colOff>1923257</xdr:colOff>
      <xdr:row>55</xdr:row>
      <xdr:rowOff>1137138</xdr:rowOff>
    </xdr:to>
    <xdr:pic>
      <xdr:nvPicPr>
        <xdr:cNvPr id="42" name="Hình ảnh 41">
          <a:extLst>
            <a:ext uri="{FF2B5EF4-FFF2-40B4-BE49-F238E27FC236}">
              <a16:creationId xmlns:a16="http://schemas.microsoft.com/office/drawing/2014/main" id="{DF8F2951-A2BB-4361-8778-D77C56871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850923" y="47009539"/>
          <a:ext cx="1852919" cy="1090245"/>
        </a:xfrm>
        <a:prstGeom prst="rect">
          <a:avLst/>
        </a:prstGeom>
      </xdr:spPr>
    </xdr:pic>
    <xdr:clientData/>
  </xdr:twoCellAnchor>
  <xdr:twoCellAnchor editAs="oneCell">
    <xdr:from>
      <xdr:col>7</xdr:col>
      <xdr:colOff>70338</xdr:colOff>
      <xdr:row>57</xdr:row>
      <xdr:rowOff>46892</xdr:rowOff>
    </xdr:from>
    <xdr:to>
      <xdr:col>7</xdr:col>
      <xdr:colOff>1996925</xdr:colOff>
      <xdr:row>57</xdr:row>
      <xdr:rowOff>1172307</xdr:rowOff>
    </xdr:to>
    <xdr:pic>
      <xdr:nvPicPr>
        <xdr:cNvPr id="47" name="Hình ảnh 46">
          <a:extLst>
            <a:ext uri="{FF2B5EF4-FFF2-40B4-BE49-F238E27FC236}">
              <a16:creationId xmlns:a16="http://schemas.microsoft.com/office/drawing/2014/main" id="{78BB06B4-AD68-4C06-86BF-916728C86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850923" y="48521815"/>
          <a:ext cx="1926587" cy="1125415"/>
        </a:xfrm>
        <a:prstGeom prst="rect">
          <a:avLst/>
        </a:prstGeom>
      </xdr:spPr>
    </xdr:pic>
    <xdr:clientData/>
  </xdr:twoCellAnchor>
  <xdr:twoCellAnchor editAs="oneCell">
    <xdr:from>
      <xdr:col>7</xdr:col>
      <xdr:colOff>70338</xdr:colOff>
      <xdr:row>58</xdr:row>
      <xdr:rowOff>105508</xdr:rowOff>
    </xdr:from>
    <xdr:to>
      <xdr:col>7</xdr:col>
      <xdr:colOff>1910861</xdr:colOff>
      <xdr:row>58</xdr:row>
      <xdr:rowOff>1257332</xdr:rowOff>
    </xdr:to>
    <xdr:pic>
      <xdr:nvPicPr>
        <xdr:cNvPr id="48" name="Hình ảnh 47">
          <a:extLst>
            <a:ext uri="{FF2B5EF4-FFF2-40B4-BE49-F238E27FC236}">
              <a16:creationId xmlns:a16="http://schemas.microsoft.com/office/drawing/2014/main" id="{0B8251B4-6CC4-4E5B-B7A2-BAB4019F8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850923" y="49811354"/>
          <a:ext cx="1840523" cy="1151824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59</xdr:row>
      <xdr:rowOff>117230</xdr:rowOff>
    </xdr:from>
    <xdr:to>
      <xdr:col>7</xdr:col>
      <xdr:colOff>1981199</xdr:colOff>
      <xdr:row>59</xdr:row>
      <xdr:rowOff>1242019</xdr:rowOff>
    </xdr:to>
    <xdr:pic>
      <xdr:nvPicPr>
        <xdr:cNvPr id="49" name="Hình ảnh 48">
          <a:extLst>
            <a:ext uri="{FF2B5EF4-FFF2-40B4-BE49-F238E27FC236}">
              <a16:creationId xmlns:a16="http://schemas.microsoft.com/office/drawing/2014/main" id="{67701396-E7D4-42FC-BD22-2532B4375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839200" y="51159507"/>
          <a:ext cx="1922584" cy="1124789"/>
        </a:xfrm>
        <a:prstGeom prst="rect">
          <a:avLst/>
        </a:prstGeom>
      </xdr:spPr>
    </xdr:pic>
    <xdr:clientData/>
  </xdr:twoCellAnchor>
  <xdr:twoCellAnchor editAs="oneCell">
    <xdr:from>
      <xdr:col>7</xdr:col>
      <xdr:colOff>46893</xdr:colOff>
      <xdr:row>60</xdr:row>
      <xdr:rowOff>93787</xdr:rowOff>
    </xdr:from>
    <xdr:to>
      <xdr:col>7</xdr:col>
      <xdr:colOff>1934308</xdr:colOff>
      <xdr:row>60</xdr:row>
      <xdr:rowOff>1202403</xdr:rowOff>
    </xdr:to>
    <xdr:pic>
      <xdr:nvPicPr>
        <xdr:cNvPr id="50" name="Hình ảnh 49">
          <a:extLst>
            <a:ext uri="{FF2B5EF4-FFF2-40B4-BE49-F238E27FC236}">
              <a16:creationId xmlns:a16="http://schemas.microsoft.com/office/drawing/2014/main" id="{E6F91E11-F2CE-4CA2-A12B-813D38B99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827478" y="52542833"/>
          <a:ext cx="1887415" cy="1108616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61</xdr:row>
      <xdr:rowOff>105508</xdr:rowOff>
    </xdr:from>
    <xdr:to>
      <xdr:col>7</xdr:col>
      <xdr:colOff>2004646</xdr:colOff>
      <xdr:row>61</xdr:row>
      <xdr:rowOff>1212405</xdr:rowOff>
    </xdr:to>
    <xdr:pic>
      <xdr:nvPicPr>
        <xdr:cNvPr id="56" name="Hình ảnh 55">
          <a:extLst>
            <a:ext uri="{FF2B5EF4-FFF2-40B4-BE49-F238E27FC236}">
              <a16:creationId xmlns:a16="http://schemas.microsoft.com/office/drawing/2014/main" id="{ADC33376-EA6E-4DDC-BEBE-1E7E1165B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839200" y="53914431"/>
          <a:ext cx="1946031" cy="1106897"/>
        </a:xfrm>
        <a:prstGeom prst="rect">
          <a:avLst/>
        </a:prstGeom>
      </xdr:spPr>
    </xdr:pic>
    <xdr:clientData/>
  </xdr:twoCellAnchor>
  <xdr:twoCellAnchor editAs="oneCell">
    <xdr:from>
      <xdr:col>7</xdr:col>
      <xdr:colOff>46893</xdr:colOff>
      <xdr:row>62</xdr:row>
      <xdr:rowOff>70337</xdr:rowOff>
    </xdr:from>
    <xdr:to>
      <xdr:col>7</xdr:col>
      <xdr:colOff>1958506</xdr:colOff>
      <xdr:row>62</xdr:row>
      <xdr:rowOff>1184030</xdr:rowOff>
    </xdr:to>
    <xdr:pic>
      <xdr:nvPicPr>
        <xdr:cNvPr id="57" name="Hình ảnh 56">
          <a:extLst>
            <a:ext uri="{FF2B5EF4-FFF2-40B4-BE49-F238E27FC236}">
              <a16:creationId xmlns:a16="http://schemas.microsoft.com/office/drawing/2014/main" id="{2A29AC96-502B-4615-8555-19AB7F2E6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827478" y="55215691"/>
          <a:ext cx="1911613" cy="1113693"/>
        </a:xfrm>
        <a:prstGeom prst="rect">
          <a:avLst/>
        </a:prstGeom>
      </xdr:spPr>
    </xdr:pic>
    <xdr:clientData/>
  </xdr:twoCellAnchor>
  <xdr:twoCellAnchor editAs="oneCell">
    <xdr:from>
      <xdr:col>7</xdr:col>
      <xdr:colOff>46894</xdr:colOff>
      <xdr:row>63</xdr:row>
      <xdr:rowOff>128954</xdr:rowOff>
    </xdr:from>
    <xdr:to>
      <xdr:col>7</xdr:col>
      <xdr:colOff>1934307</xdr:colOff>
      <xdr:row>63</xdr:row>
      <xdr:rowOff>1289538</xdr:rowOff>
    </xdr:to>
    <xdr:pic>
      <xdr:nvPicPr>
        <xdr:cNvPr id="58" name="Hình ảnh 57">
          <a:extLst>
            <a:ext uri="{FF2B5EF4-FFF2-40B4-BE49-F238E27FC236}">
              <a16:creationId xmlns:a16="http://schemas.microsoft.com/office/drawing/2014/main" id="{5AB46E2B-9DBC-4599-97CE-C0513E106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827479" y="56634185"/>
          <a:ext cx="1887413" cy="1160584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64</xdr:row>
      <xdr:rowOff>128953</xdr:rowOff>
    </xdr:from>
    <xdr:to>
      <xdr:col>7</xdr:col>
      <xdr:colOff>1969476</xdr:colOff>
      <xdr:row>64</xdr:row>
      <xdr:rowOff>1383323</xdr:rowOff>
    </xdr:to>
    <xdr:pic>
      <xdr:nvPicPr>
        <xdr:cNvPr id="59" name="Hình ảnh 58">
          <a:extLst>
            <a:ext uri="{FF2B5EF4-FFF2-40B4-BE49-F238E27FC236}">
              <a16:creationId xmlns:a16="http://schemas.microsoft.com/office/drawing/2014/main" id="{EFE94F91-E41E-45DA-9A62-B8749A025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8839200" y="58087845"/>
          <a:ext cx="1910861" cy="1254370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67</xdr:row>
      <xdr:rowOff>93785</xdr:rowOff>
    </xdr:from>
    <xdr:to>
      <xdr:col>7</xdr:col>
      <xdr:colOff>1969476</xdr:colOff>
      <xdr:row>67</xdr:row>
      <xdr:rowOff>1216223</xdr:rowOff>
    </xdr:to>
    <xdr:pic>
      <xdr:nvPicPr>
        <xdr:cNvPr id="63" name="Hình ảnh 62">
          <a:extLst>
            <a:ext uri="{FF2B5EF4-FFF2-40B4-BE49-F238E27FC236}">
              <a16:creationId xmlns:a16="http://schemas.microsoft.com/office/drawing/2014/main" id="{27411FAB-82BF-469E-B28C-1DE841DA8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39200" y="60057323"/>
          <a:ext cx="1910861" cy="1122438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68</xdr:row>
      <xdr:rowOff>58614</xdr:rowOff>
    </xdr:from>
    <xdr:to>
      <xdr:col>7</xdr:col>
      <xdr:colOff>1979085</xdr:colOff>
      <xdr:row>68</xdr:row>
      <xdr:rowOff>1195753</xdr:rowOff>
    </xdr:to>
    <xdr:pic>
      <xdr:nvPicPr>
        <xdr:cNvPr id="64" name="Hình ảnh 63">
          <a:extLst>
            <a:ext uri="{FF2B5EF4-FFF2-40B4-BE49-F238E27FC236}">
              <a16:creationId xmlns:a16="http://schemas.microsoft.com/office/drawing/2014/main" id="{02F1D5E1-644E-4665-962B-675EFFEAA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8815754" y="61417199"/>
          <a:ext cx="1943916" cy="1137139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69</xdr:row>
      <xdr:rowOff>46892</xdr:rowOff>
    </xdr:from>
    <xdr:to>
      <xdr:col>7</xdr:col>
      <xdr:colOff>1965930</xdr:colOff>
      <xdr:row>69</xdr:row>
      <xdr:rowOff>1172308</xdr:rowOff>
    </xdr:to>
    <xdr:pic>
      <xdr:nvPicPr>
        <xdr:cNvPr id="65" name="Hình ảnh 64">
          <a:extLst>
            <a:ext uri="{FF2B5EF4-FFF2-40B4-BE49-F238E27FC236}">
              <a16:creationId xmlns:a16="http://schemas.microsoft.com/office/drawing/2014/main" id="{FD3EEDDD-87FB-4D73-882D-A87BE8428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8815754" y="62706738"/>
          <a:ext cx="1930761" cy="1125416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71</xdr:row>
      <xdr:rowOff>70339</xdr:rowOff>
    </xdr:from>
    <xdr:to>
      <xdr:col>7</xdr:col>
      <xdr:colOff>1992922</xdr:colOff>
      <xdr:row>71</xdr:row>
      <xdr:rowOff>1199836</xdr:rowOff>
    </xdr:to>
    <xdr:pic>
      <xdr:nvPicPr>
        <xdr:cNvPr id="70" name="Hình ảnh 69">
          <a:extLst>
            <a:ext uri="{FF2B5EF4-FFF2-40B4-BE49-F238E27FC236}">
              <a16:creationId xmlns:a16="http://schemas.microsoft.com/office/drawing/2014/main" id="{3708322B-CC49-406D-BFC9-93C45F92A8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8839200" y="64312801"/>
          <a:ext cx="1934307" cy="1129497"/>
        </a:xfrm>
        <a:prstGeom prst="rect">
          <a:avLst/>
        </a:prstGeom>
      </xdr:spPr>
    </xdr:pic>
    <xdr:clientData/>
  </xdr:twoCellAnchor>
  <xdr:twoCellAnchor editAs="oneCell">
    <xdr:from>
      <xdr:col>7</xdr:col>
      <xdr:colOff>82063</xdr:colOff>
      <xdr:row>72</xdr:row>
      <xdr:rowOff>46893</xdr:rowOff>
    </xdr:from>
    <xdr:to>
      <xdr:col>7</xdr:col>
      <xdr:colOff>1957755</xdr:colOff>
      <xdr:row>72</xdr:row>
      <xdr:rowOff>1153969</xdr:rowOff>
    </xdr:to>
    <xdr:pic>
      <xdr:nvPicPr>
        <xdr:cNvPr id="71" name="Hình ảnh 70">
          <a:extLst>
            <a:ext uri="{FF2B5EF4-FFF2-40B4-BE49-F238E27FC236}">
              <a16:creationId xmlns:a16="http://schemas.microsoft.com/office/drawing/2014/main" id="{79372C3D-026E-4882-8DFC-862D67D66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862648" y="65602339"/>
          <a:ext cx="1875692" cy="1107076"/>
        </a:xfrm>
        <a:prstGeom prst="rect">
          <a:avLst/>
        </a:prstGeom>
      </xdr:spPr>
    </xdr:pic>
    <xdr:clientData/>
  </xdr:twoCellAnchor>
  <xdr:twoCellAnchor editAs="oneCell">
    <xdr:from>
      <xdr:col>7</xdr:col>
      <xdr:colOff>93785</xdr:colOff>
      <xdr:row>73</xdr:row>
      <xdr:rowOff>82061</xdr:rowOff>
    </xdr:from>
    <xdr:to>
      <xdr:col>7</xdr:col>
      <xdr:colOff>1992924</xdr:colOff>
      <xdr:row>73</xdr:row>
      <xdr:rowOff>1202282</xdr:rowOff>
    </xdr:to>
    <xdr:pic>
      <xdr:nvPicPr>
        <xdr:cNvPr id="72" name="Hình ảnh 71">
          <a:extLst>
            <a:ext uri="{FF2B5EF4-FFF2-40B4-BE49-F238E27FC236}">
              <a16:creationId xmlns:a16="http://schemas.microsoft.com/office/drawing/2014/main" id="{9B7B1F0B-008F-458D-B7E4-701611883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874370" y="66868430"/>
          <a:ext cx="1899139" cy="1120221"/>
        </a:xfrm>
        <a:prstGeom prst="rect">
          <a:avLst/>
        </a:prstGeom>
      </xdr:spPr>
    </xdr:pic>
    <xdr:clientData/>
  </xdr:twoCellAnchor>
  <xdr:twoCellAnchor editAs="oneCell">
    <xdr:from>
      <xdr:col>7</xdr:col>
      <xdr:colOff>70338</xdr:colOff>
      <xdr:row>74</xdr:row>
      <xdr:rowOff>93785</xdr:rowOff>
    </xdr:from>
    <xdr:to>
      <xdr:col>7</xdr:col>
      <xdr:colOff>1952729</xdr:colOff>
      <xdr:row>74</xdr:row>
      <xdr:rowOff>1195754</xdr:rowOff>
    </xdr:to>
    <xdr:pic>
      <xdr:nvPicPr>
        <xdr:cNvPr id="73" name="Hình ảnh 72">
          <a:extLst>
            <a:ext uri="{FF2B5EF4-FFF2-40B4-BE49-F238E27FC236}">
              <a16:creationId xmlns:a16="http://schemas.microsoft.com/office/drawing/2014/main" id="{BF48E00F-0B37-4124-A526-32BCE36B2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850923" y="68181416"/>
          <a:ext cx="1882391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82062</xdr:colOff>
      <xdr:row>77</xdr:row>
      <xdr:rowOff>93785</xdr:rowOff>
    </xdr:from>
    <xdr:to>
      <xdr:col>7</xdr:col>
      <xdr:colOff>1954241</xdr:colOff>
      <xdr:row>77</xdr:row>
      <xdr:rowOff>1195754</xdr:rowOff>
    </xdr:to>
    <xdr:pic>
      <xdr:nvPicPr>
        <xdr:cNvPr id="76" name="Hình ảnh 75">
          <a:extLst>
            <a:ext uri="{FF2B5EF4-FFF2-40B4-BE49-F238E27FC236}">
              <a16:creationId xmlns:a16="http://schemas.microsoft.com/office/drawing/2014/main" id="{10B6FB4D-BB49-44DC-9D3A-249AFFAA0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862647" y="70021939"/>
          <a:ext cx="1872179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78</xdr:row>
      <xdr:rowOff>93784</xdr:rowOff>
    </xdr:from>
    <xdr:to>
      <xdr:col>7</xdr:col>
      <xdr:colOff>1957753</xdr:colOff>
      <xdr:row>78</xdr:row>
      <xdr:rowOff>1216572</xdr:rowOff>
    </xdr:to>
    <xdr:pic>
      <xdr:nvPicPr>
        <xdr:cNvPr id="77" name="Hình ảnh 76">
          <a:extLst>
            <a:ext uri="{FF2B5EF4-FFF2-40B4-BE49-F238E27FC236}">
              <a16:creationId xmlns:a16="http://schemas.microsoft.com/office/drawing/2014/main" id="{A129E425-19D3-4D41-906F-C2436BD04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8815754" y="71358369"/>
          <a:ext cx="1922584" cy="1122788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80</xdr:row>
      <xdr:rowOff>93783</xdr:rowOff>
    </xdr:from>
    <xdr:to>
      <xdr:col>7</xdr:col>
      <xdr:colOff>1934307</xdr:colOff>
      <xdr:row>80</xdr:row>
      <xdr:rowOff>1186127</xdr:rowOff>
    </xdr:to>
    <xdr:pic>
      <xdr:nvPicPr>
        <xdr:cNvPr id="82" name="Hình ảnh 81">
          <a:extLst>
            <a:ext uri="{FF2B5EF4-FFF2-40B4-BE49-F238E27FC236}">
              <a16:creationId xmlns:a16="http://schemas.microsoft.com/office/drawing/2014/main" id="{607F8EA7-6F89-435B-B6D9-E3A289206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8839200" y="72894091"/>
          <a:ext cx="1875692" cy="1092344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81</xdr:row>
      <xdr:rowOff>70338</xdr:rowOff>
    </xdr:from>
    <xdr:to>
      <xdr:col>7</xdr:col>
      <xdr:colOff>1969477</xdr:colOff>
      <xdr:row>81</xdr:row>
      <xdr:rowOff>1187852</xdr:rowOff>
    </xdr:to>
    <xdr:pic>
      <xdr:nvPicPr>
        <xdr:cNvPr id="83" name="Hình ảnh 82">
          <a:extLst>
            <a:ext uri="{FF2B5EF4-FFF2-40B4-BE49-F238E27FC236}">
              <a16:creationId xmlns:a16="http://schemas.microsoft.com/office/drawing/2014/main" id="{699B3CB7-CD2A-46B0-82EF-468ACC5EC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839200" y="74207076"/>
          <a:ext cx="1910862" cy="1117514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82</xdr:row>
      <xdr:rowOff>58616</xdr:rowOff>
    </xdr:from>
    <xdr:to>
      <xdr:col>7</xdr:col>
      <xdr:colOff>1950709</xdr:colOff>
      <xdr:row>82</xdr:row>
      <xdr:rowOff>1172307</xdr:rowOff>
    </xdr:to>
    <xdr:pic>
      <xdr:nvPicPr>
        <xdr:cNvPr id="84" name="Hình ảnh 83">
          <a:extLst>
            <a:ext uri="{FF2B5EF4-FFF2-40B4-BE49-F238E27FC236}">
              <a16:creationId xmlns:a16="http://schemas.microsoft.com/office/drawing/2014/main" id="{4F0A1110-51D6-4305-B3A0-3544F4933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839200" y="75461447"/>
          <a:ext cx="1892094" cy="1113691"/>
        </a:xfrm>
        <a:prstGeom prst="rect">
          <a:avLst/>
        </a:prstGeom>
      </xdr:spPr>
    </xdr:pic>
    <xdr:clientData/>
  </xdr:twoCellAnchor>
  <xdr:twoCellAnchor editAs="oneCell">
    <xdr:from>
      <xdr:col>7</xdr:col>
      <xdr:colOff>58614</xdr:colOff>
      <xdr:row>83</xdr:row>
      <xdr:rowOff>58617</xdr:rowOff>
    </xdr:from>
    <xdr:to>
      <xdr:col>7</xdr:col>
      <xdr:colOff>2007498</xdr:colOff>
      <xdr:row>83</xdr:row>
      <xdr:rowOff>1195754</xdr:rowOff>
    </xdr:to>
    <xdr:pic>
      <xdr:nvPicPr>
        <xdr:cNvPr id="85" name="Hình ảnh 84">
          <a:extLst>
            <a:ext uri="{FF2B5EF4-FFF2-40B4-BE49-F238E27FC236}">
              <a16:creationId xmlns:a16="http://schemas.microsoft.com/office/drawing/2014/main" id="{1BDF4A58-7707-47FD-BA80-C0B2CE8EB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839199" y="76715817"/>
          <a:ext cx="1948884" cy="1137137"/>
        </a:xfrm>
        <a:prstGeom prst="rect">
          <a:avLst/>
        </a:prstGeom>
      </xdr:spPr>
    </xdr:pic>
    <xdr:clientData/>
  </xdr:twoCellAnchor>
  <xdr:twoCellAnchor editAs="oneCell">
    <xdr:from>
      <xdr:col>7</xdr:col>
      <xdr:colOff>46893</xdr:colOff>
      <xdr:row>84</xdr:row>
      <xdr:rowOff>82062</xdr:rowOff>
    </xdr:from>
    <xdr:to>
      <xdr:col>7</xdr:col>
      <xdr:colOff>1934307</xdr:colOff>
      <xdr:row>84</xdr:row>
      <xdr:rowOff>1192404</xdr:rowOff>
    </xdr:to>
    <xdr:pic>
      <xdr:nvPicPr>
        <xdr:cNvPr id="87" name="Hình ảnh 86">
          <a:extLst>
            <a:ext uri="{FF2B5EF4-FFF2-40B4-BE49-F238E27FC236}">
              <a16:creationId xmlns:a16="http://schemas.microsoft.com/office/drawing/2014/main" id="{F07E5783-0669-4FFD-9372-6C0739304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827478" y="77993631"/>
          <a:ext cx="1887414" cy="1110342"/>
        </a:xfrm>
        <a:prstGeom prst="rect">
          <a:avLst/>
        </a:prstGeom>
      </xdr:spPr>
    </xdr:pic>
    <xdr:clientData/>
  </xdr:twoCellAnchor>
  <xdr:twoCellAnchor editAs="oneCell">
    <xdr:from>
      <xdr:col>7</xdr:col>
      <xdr:colOff>35170</xdr:colOff>
      <xdr:row>86</xdr:row>
      <xdr:rowOff>105507</xdr:rowOff>
    </xdr:from>
    <xdr:to>
      <xdr:col>7</xdr:col>
      <xdr:colOff>1969477</xdr:colOff>
      <xdr:row>86</xdr:row>
      <xdr:rowOff>1233423</xdr:rowOff>
    </xdr:to>
    <xdr:pic>
      <xdr:nvPicPr>
        <xdr:cNvPr id="92" name="Hình ảnh 91">
          <a:extLst>
            <a:ext uri="{FF2B5EF4-FFF2-40B4-BE49-F238E27FC236}">
              <a16:creationId xmlns:a16="http://schemas.microsoft.com/office/drawing/2014/main" id="{80209A32-B25C-4DCC-9492-26393D685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815755" y="79552799"/>
          <a:ext cx="1934307" cy="1127916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87</xdr:row>
      <xdr:rowOff>117230</xdr:rowOff>
    </xdr:from>
    <xdr:to>
      <xdr:col>7</xdr:col>
      <xdr:colOff>1981200</xdr:colOff>
      <xdr:row>87</xdr:row>
      <xdr:rowOff>1248465</xdr:rowOff>
    </xdr:to>
    <xdr:pic>
      <xdr:nvPicPr>
        <xdr:cNvPr id="93" name="Hình ảnh 92">
          <a:extLst>
            <a:ext uri="{FF2B5EF4-FFF2-40B4-BE49-F238E27FC236}">
              <a16:creationId xmlns:a16="http://schemas.microsoft.com/office/drawing/2014/main" id="{088C7592-D79A-4DE7-9B8E-6F83D06AF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839200" y="80900953"/>
          <a:ext cx="1922585" cy="1131235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88</xdr:row>
      <xdr:rowOff>164123</xdr:rowOff>
    </xdr:from>
    <xdr:to>
      <xdr:col>7</xdr:col>
      <xdr:colOff>1958327</xdr:colOff>
      <xdr:row>88</xdr:row>
      <xdr:rowOff>1289539</xdr:rowOff>
    </xdr:to>
    <xdr:pic>
      <xdr:nvPicPr>
        <xdr:cNvPr id="94" name="Hình ảnh 93">
          <a:extLst>
            <a:ext uri="{FF2B5EF4-FFF2-40B4-BE49-F238E27FC236}">
              <a16:creationId xmlns:a16="http://schemas.microsoft.com/office/drawing/2014/main" id="{C3BDD153-7886-44C9-85BE-869323600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815754" y="82307723"/>
          <a:ext cx="1923158" cy="1125416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89</xdr:row>
      <xdr:rowOff>128954</xdr:rowOff>
    </xdr:from>
    <xdr:to>
      <xdr:col>7</xdr:col>
      <xdr:colOff>1981199</xdr:colOff>
      <xdr:row>89</xdr:row>
      <xdr:rowOff>1262302</xdr:rowOff>
    </xdr:to>
    <xdr:pic>
      <xdr:nvPicPr>
        <xdr:cNvPr id="95" name="Hình ảnh 94">
          <a:extLst>
            <a:ext uri="{FF2B5EF4-FFF2-40B4-BE49-F238E27FC236}">
              <a16:creationId xmlns:a16="http://schemas.microsoft.com/office/drawing/2014/main" id="{09B92C4F-2A12-44B4-969A-9B42FF871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839200" y="83784831"/>
          <a:ext cx="1922584" cy="1133348"/>
        </a:xfrm>
        <a:prstGeom prst="rect">
          <a:avLst/>
        </a:prstGeom>
      </xdr:spPr>
    </xdr:pic>
    <xdr:clientData/>
  </xdr:twoCellAnchor>
  <xdr:twoCellAnchor editAs="oneCell">
    <xdr:from>
      <xdr:col>7</xdr:col>
      <xdr:colOff>82061</xdr:colOff>
      <xdr:row>92</xdr:row>
      <xdr:rowOff>58615</xdr:rowOff>
    </xdr:from>
    <xdr:to>
      <xdr:col>7</xdr:col>
      <xdr:colOff>1903984</xdr:colOff>
      <xdr:row>92</xdr:row>
      <xdr:rowOff>1219200</xdr:rowOff>
    </xdr:to>
    <xdr:pic>
      <xdr:nvPicPr>
        <xdr:cNvPr id="97" name="Hình ảnh 96">
          <a:extLst>
            <a:ext uri="{FF2B5EF4-FFF2-40B4-BE49-F238E27FC236}">
              <a16:creationId xmlns:a16="http://schemas.microsoft.com/office/drawing/2014/main" id="{5779FFA8-3FFF-496A-886C-557BB66DF2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862646" y="85683969"/>
          <a:ext cx="1821923" cy="1160585"/>
        </a:xfrm>
        <a:prstGeom prst="rect">
          <a:avLst/>
        </a:prstGeom>
      </xdr:spPr>
    </xdr:pic>
    <xdr:clientData/>
  </xdr:twoCellAnchor>
  <xdr:twoCellAnchor editAs="oneCell">
    <xdr:from>
      <xdr:col>7</xdr:col>
      <xdr:colOff>105506</xdr:colOff>
      <xdr:row>94</xdr:row>
      <xdr:rowOff>46893</xdr:rowOff>
    </xdr:from>
    <xdr:to>
      <xdr:col>7</xdr:col>
      <xdr:colOff>1899138</xdr:colOff>
      <xdr:row>94</xdr:row>
      <xdr:rowOff>1105437</xdr:rowOff>
    </xdr:to>
    <xdr:pic>
      <xdr:nvPicPr>
        <xdr:cNvPr id="102" name="Hình ảnh 101">
          <a:extLst>
            <a:ext uri="{FF2B5EF4-FFF2-40B4-BE49-F238E27FC236}">
              <a16:creationId xmlns:a16="http://schemas.microsoft.com/office/drawing/2014/main" id="{38329726-B8C1-41EE-94E7-793F4C61C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886091" y="87149355"/>
          <a:ext cx="1793632" cy="1058544"/>
        </a:xfrm>
        <a:prstGeom prst="rect">
          <a:avLst/>
        </a:prstGeom>
      </xdr:spPr>
    </xdr:pic>
    <xdr:clientData/>
  </xdr:twoCellAnchor>
  <xdr:twoCellAnchor editAs="oneCell">
    <xdr:from>
      <xdr:col>7</xdr:col>
      <xdr:colOff>93784</xdr:colOff>
      <xdr:row>95</xdr:row>
      <xdr:rowOff>35169</xdr:rowOff>
    </xdr:from>
    <xdr:to>
      <xdr:col>7</xdr:col>
      <xdr:colOff>1887415</xdr:colOff>
      <xdr:row>95</xdr:row>
      <xdr:rowOff>1101425</xdr:rowOff>
    </xdr:to>
    <xdr:pic>
      <xdr:nvPicPr>
        <xdr:cNvPr id="103" name="Hình ảnh 102">
          <a:extLst>
            <a:ext uri="{FF2B5EF4-FFF2-40B4-BE49-F238E27FC236}">
              <a16:creationId xmlns:a16="http://schemas.microsoft.com/office/drawing/2014/main" id="{FE9212CC-5C84-444D-BD88-9C7A7610C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874369" y="88298215"/>
          <a:ext cx="1793631" cy="1066256"/>
        </a:xfrm>
        <a:prstGeom prst="rect">
          <a:avLst/>
        </a:prstGeom>
      </xdr:spPr>
    </xdr:pic>
    <xdr:clientData/>
  </xdr:twoCellAnchor>
  <xdr:twoCellAnchor editAs="oneCell">
    <xdr:from>
      <xdr:col>7</xdr:col>
      <xdr:colOff>93785</xdr:colOff>
      <xdr:row>96</xdr:row>
      <xdr:rowOff>35170</xdr:rowOff>
    </xdr:from>
    <xdr:to>
      <xdr:col>7</xdr:col>
      <xdr:colOff>1863968</xdr:colOff>
      <xdr:row>96</xdr:row>
      <xdr:rowOff>1085607</xdr:rowOff>
    </xdr:to>
    <xdr:pic>
      <xdr:nvPicPr>
        <xdr:cNvPr id="104" name="Hình ảnh 103">
          <a:extLst>
            <a:ext uri="{FF2B5EF4-FFF2-40B4-BE49-F238E27FC236}">
              <a16:creationId xmlns:a16="http://schemas.microsoft.com/office/drawing/2014/main" id="{69670309-4EB8-4639-BE73-197959D8F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874370" y="89447078"/>
          <a:ext cx="1770183" cy="1050437"/>
        </a:xfrm>
        <a:prstGeom prst="rect">
          <a:avLst/>
        </a:prstGeom>
      </xdr:spPr>
    </xdr:pic>
    <xdr:clientData/>
  </xdr:twoCellAnchor>
  <xdr:twoCellAnchor editAs="oneCell">
    <xdr:from>
      <xdr:col>7</xdr:col>
      <xdr:colOff>93782</xdr:colOff>
      <xdr:row>97</xdr:row>
      <xdr:rowOff>82062</xdr:rowOff>
    </xdr:from>
    <xdr:to>
      <xdr:col>7</xdr:col>
      <xdr:colOff>1863967</xdr:colOff>
      <xdr:row>97</xdr:row>
      <xdr:rowOff>1200654</xdr:rowOff>
    </xdr:to>
    <xdr:pic>
      <xdr:nvPicPr>
        <xdr:cNvPr id="105" name="Hình ảnh 104">
          <a:extLst>
            <a:ext uri="{FF2B5EF4-FFF2-40B4-BE49-F238E27FC236}">
              <a16:creationId xmlns:a16="http://schemas.microsoft.com/office/drawing/2014/main" id="{DFCB6085-381D-4821-8435-A1CDE3F5A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874367" y="90666277"/>
          <a:ext cx="1770185" cy="1118592"/>
        </a:xfrm>
        <a:prstGeom prst="rect">
          <a:avLst/>
        </a:prstGeom>
      </xdr:spPr>
    </xdr:pic>
    <xdr:clientData/>
  </xdr:twoCellAnchor>
  <xdr:twoCellAnchor editAs="oneCell">
    <xdr:from>
      <xdr:col>7</xdr:col>
      <xdr:colOff>58615</xdr:colOff>
      <xdr:row>100</xdr:row>
      <xdr:rowOff>144780</xdr:rowOff>
    </xdr:from>
    <xdr:to>
      <xdr:col>7</xdr:col>
      <xdr:colOff>1972495</xdr:colOff>
      <xdr:row>100</xdr:row>
      <xdr:rowOff>1266092</xdr:rowOff>
    </xdr:to>
    <xdr:pic>
      <xdr:nvPicPr>
        <xdr:cNvPr id="109" name="Hình ảnh 108">
          <a:extLst>
            <a:ext uri="{FF2B5EF4-FFF2-40B4-BE49-F238E27FC236}">
              <a16:creationId xmlns:a16="http://schemas.microsoft.com/office/drawing/2014/main" id="{405068C8-3205-44A8-8C6C-9DE34609D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839200" y="92475734"/>
          <a:ext cx="1913880" cy="1121312"/>
        </a:xfrm>
        <a:prstGeom prst="rect">
          <a:avLst/>
        </a:prstGeom>
      </xdr:spPr>
    </xdr:pic>
    <xdr:clientData/>
  </xdr:twoCellAnchor>
  <xdr:twoCellAnchor editAs="oneCell">
    <xdr:from>
      <xdr:col>7</xdr:col>
      <xdr:colOff>70339</xdr:colOff>
      <xdr:row>102</xdr:row>
      <xdr:rowOff>117231</xdr:rowOff>
    </xdr:from>
    <xdr:to>
      <xdr:col>7</xdr:col>
      <xdr:colOff>1951056</xdr:colOff>
      <xdr:row>102</xdr:row>
      <xdr:rowOff>1219200</xdr:rowOff>
    </xdr:to>
    <xdr:pic>
      <xdr:nvPicPr>
        <xdr:cNvPr id="110" name="Hình ảnh 109">
          <a:extLst>
            <a:ext uri="{FF2B5EF4-FFF2-40B4-BE49-F238E27FC236}">
              <a16:creationId xmlns:a16="http://schemas.microsoft.com/office/drawing/2014/main" id="{F81169A8-8516-48CE-BB60-02F893555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850924" y="94183200"/>
          <a:ext cx="1880717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82063</xdr:colOff>
      <xdr:row>103</xdr:row>
      <xdr:rowOff>199292</xdr:rowOff>
    </xdr:from>
    <xdr:to>
      <xdr:col>7</xdr:col>
      <xdr:colOff>1946934</xdr:colOff>
      <xdr:row>103</xdr:row>
      <xdr:rowOff>1301261</xdr:rowOff>
    </xdr:to>
    <xdr:pic>
      <xdr:nvPicPr>
        <xdr:cNvPr id="111" name="Hình ảnh 110">
          <a:extLst>
            <a:ext uri="{FF2B5EF4-FFF2-40B4-BE49-F238E27FC236}">
              <a16:creationId xmlns:a16="http://schemas.microsoft.com/office/drawing/2014/main" id="{2130FE5C-173C-4A63-AFC4-F0335A1F79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862648" y="95754092"/>
          <a:ext cx="1864871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105506</xdr:colOff>
      <xdr:row>105</xdr:row>
      <xdr:rowOff>175847</xdr:rowOff>
    </xdr:from>
    <xdr:to>
      <xdr:col>7</xdr:col>
      <xdr:colOff>1922584</xdr:colOff>
      <xdr:row>105</xdr:row>
      <xdr:rowOff>1172309</xdr:rowOff>
    </xdr:to>
    <xdr:pic>
      <xdr:nvPicPr>
        <xdr:cNvPr id="114" name="Hình ảnh 113">
          <a:extLst>
            <a:ext uri="{FF2B5EF4-FFF2-40B4-BE49-F238E27FC236}">
              <a16:creationId xmlns:a16="http://schemas.microsoft.com/office/drawing/2014/main" id="{8BF85453-5019-4F81-8F4A-ECA2CC710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8886091" y="97477385"/>
          <a:ext cx="1817078" cy="996462"/>
        </a:xfrm>
        <a:prstGeom prst="rect">
          <a:avLst/>
        </a:prstGeom>
      </xdr:spPr>
    </xdr:pic>
    <xdr:clientData/>
  </xdr:twoCellAnchor>
  <xdr:twoCellAnchor editAs="oneCell">
    <xdr:from>
      <xdr:col>7</xdr:col>
      <xdr:colOff>46892</xdr:colOff>
      <xdr:row>106</xdr:row>
      <xdr:rowOff>105506</xdr:rowOff>
    </xdr:from>
    <xdr:to>
      <xdr:col>7</xdr:col>
      <xdr:colOff>1924886</xdr:colOff>
      <xdr:row>106</xdr:row>
      <xdr:rowOff>1219199</xdr:rowOff>
    </xdr:to>
    <xdr:pic>
      <xdr:nvPicPr>
        <xdr:cNvPr id="115" name="Hình ảnh 114">
          <a:extLst>
            <a:ext uri="{FF2B5EF4-FFF2-40B4-BE49-F238E27FC236}">
              <a16:creationId xmlns:a16="http://schemas.microsoft.com/office/drawing/2014/main" id="{838E454E-0930-4B20-A167-D7E1C74B6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8827477" y="98661414"/>
          <a:ext cx="1877994" cy="1113693"/>
        </a:xfrm>
        <a:prstGeom prst="rect">
          <a:avLst/>
        </a:prstGeom>
      </xdr:spPr>
    </xdr:pic>
    <xdr:clientData/>
  </xdr:twoCellAnchor>
  <xdr:twoCellAnchor editAs="oneCell">
    <xdr:from>
      <xdr:col>7</xdr:col>
      <xdr:colOff>117231</xdr:colOff>
      <xdr:row>109</xdr:row>
      <xdr:rowOff>35170</xdr:rowOff>
    </xdr:from>
    <xdr:to>
      <xdr:col>7</xdr:col>
      <xdr:colOff>1916434</xdr:colOff>
      <xdr:row>109</xdr:row>
      <xdr:rowOff>1137139</xdr:rowOff>
    </xdr:to>
    <xdr:pic>
      <xdr:nvPicPr>
        <xdr:cNvPr id="121" name="Hình ảnh 120">
          <a:extLst>
            <a:ext uri="{FF2B5EF4-FFF2-40B4-BE49-F238E27FC236}">
              <a16:creationId xmlns:a16="http://schemas.microsoft.com/office/drawing/2014/main" id="{8F255EC5-2371-4E28-A685-A82A3D864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897816" y="100290924"/>
          <a:ext cx="1799203" cy="1101969"/>
        </a:xfrm>
        <a:prstGeom prst="rect">
          <a:avLst/>
        </a:prstGeom>
      </xdr:spPr>
    </xdr:pic>
    <xdr:clientData/>
  </xdr:twoCellAnchor>
  <xdr:twoCellAnchor editAs="oneCell">
    <xdr:from>
      <xdr:col>7</xdr:col>
      <xdr:colOff>70339</xdr:colOff>
      <xdr:row>110</xdr:row>
      <xdr:rowOff>58616</xdr:rowOff>
    </xdr:from>
    <xdr:to>
      <xdr:col>7</xdr:col>
      <xdr:colOff>1899138</xdr:colOff>
      <xdr:row>110</xdr:row>
      <xdr:rowOff>1137264</xdr:rowOff>
    </xdr:to>
    <xdr:pic>
      <xdr:nvPicPr>
        <xdr:cNvPr id="122" name="Hình ảnh 121">
          <a:extLst>
            <a:ext uri="{FF2B5EF4-FFF2-40B4-BE49-F238E27FC236}">
              <a16:creationId xmlns:a16="http://schemas.microsoft.com/office/drawing/2014/main" id="{FD620603-021C-448A-BF72-76C1F8AAA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8850924" y="101474954"/>
          <a:ext cx="1828799" cy="1078648"/>
        </a:xfrm>
        <a:prstGeom prst="rect">
          <a:avLst/>
        </a:prstGeom>
      </xdr:spPr>
    </xdr:pic>
    <xdr:clientData/>
  </xdr:twoCellAnchor>
  <xdr:twoCellAnchor editAs="oneCell">
    <xdr:from>
      <xdr:col>7</xdr:col>
      <xdr:colOff>82061</xdr:colOff>
      <xdr:row>112</xdr:row>
      <xdr:rowOff>105508</xdr:rowOff>
    </xdr:from>
    <xdr:to>
      <xdr:col>7</xdr:col>
      <xdr:colOff>1946030</xdr:colOff>
      <xdr:row>112</xdr:row>
      <xdr:rowOff>1197665</xdr:rowOff>
    </xdr:to>
    <xdr:pic>
      <xdr:nvPicPr>
        <xdr:cNvPr id="123" name="Hình ảnh 122">
          <a:extLst>
            <a:ext uri="{FF2B5EF4-FFF2-40B4-BE49-F238E27FC236}">
              <a16:creationId xmlns:a16="http://schemas.microsoft.com/office/drawing/2014/main" id="{071F3496-DA9C-45DA-9826-3387C31A1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8862646" y="102870000"/>
          <a:ext cx="1863969" cy="1092157"/>
        </a:xfrm>
        <a:prstGeom prst="rect">
          <a:avLst/>
        </a:prstGeom>
      </xdr:spPr>
    </xdr:pic>
    <xdr:clientData/>
  </xdr:twoCellAnchor>
  <xdr:twoCellAnchor editAs="oneCell">
    <xdr:from>
      <xdr:col>7</xdr:col>
      <xdr:colOff>82061</xdr:colOff>
      <xdr:row>113</xdr:row>
      <xdr:rowOff>58615</xdr:rowOff>
    </xdr:from>
    <xdr:to>
      <xdr:col>7</xdr:col>
      <xdr:colOff>1949874</xdr:colOff>
      <xdr:row>113</xdr:row>
      <xdr:rowOff>1148861</xdr:rowOff>
    </xdr:to>
    <xdr:pic>
      <xdr:nvPicPr>
        <xdr:cNvPr id="124" name="Hình ảnh 123">
          <a:extLst>
            <a:ext uri="{FF2B5EF4-FFF2-40B4-BE49-F238E27FC236}">
              <a16:creationId xmlns:a16="http://schemas.microsoft.com/office/drawing/2014/main" id="{BB0E7B05-19FF-4F2D-AC6D-B7DFB5C002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862646" y="104089200"/>
          <a:ext cx="1867813" cy="1090246"/>
        </a:xfrm>
        <a:prstGeom prst="rect">
          <a:avLst/>
        </a:prstGeom>
      </xdr:spPr>
    </xdr:pic>
    <xdr:clientData/>
  </xdr:twoCellAnchor>
  <xdr:twoCellAnchor editAs="oneCell">
    <xdr:from>
      <xdr:col>7</xdr:col>
      <xdr:colOff>82058</xdr:colOff>
      <xdr:row>114</xdr:row>
      <xdr:rowOff>105510</xdr:rowOff>
    </xdr:from>
    <xdr:to>
      <xdr:col>7</xdr:col>
      <xdr:colOff>1938285</xdr:colOff>
      <xdr:row>114</xdr:row>
      <xdr:rowOff>1195754</xdr:rowOff>
    </xdr:to>
    <xdr:pic>
      <xdr:nvPicPr>
        <xdr:cNvPr id="126" name="Hình ảnh 125">
          <a:extLst>
            <a:ext uri="{FF2B5EF4-FFF2-40B4-BE49-F238E27FC236}">
              <a16:creationId xmlns:a16="http://schemas.microsoft.com/office/drawing/2014/main" id="{6F891E40-39F7-9896-3B74-9EB623827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8862643" y="105472525"/>
          <a:ext cx="1856227" cy="1090244"/>
        </a:xfrm>
        <a:prstGeom prst="rect">
          <a:avLst/>
        </a:prstGeom>
      </xdr:spPr>
    </xdr:pic>
    <xdr:clientData/>
  </xdr:twoCellAnchor>
  <xdr:twoCellAnchor editAs="oneCell">
    <xdr:from>
      <xdr:col>7</xdr:col>
      <xdr:colOff>93783</xdr:colOff>
      <xdr:row>115</xdr:row>
      <xdr:rowOff>105508</xdr:rowOff>
    </xdr:from>
    <xdr:to>
      <xdr:col>7</xdr:col>
      <xdr:colOff>1941041</xdr:colOff>
      <xdr:row>115</xdr:row>
      <xdr:rowOff>1184031</xdr:rowOff>
    </xdr:to>
    <xdr:pic>
      <xdr:nvPicPr>
        <xdr:cNvPr id="128" name="Hình ảnh 127">
          <a:extLst>
            <a:ext uri="{FF2B5EF4-FFF2-40B4-BE49-F238E27FC236}">
              <a16:creationId xmlns:a16="http://schemas.microsoft.com/office/drawing/2014/main" id="{54F7999E-40C9-FB36-965C-7C46C9BB6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8874368" y="106820677"/>
          <a:ext cx="1847258" cy="1078523"/>
        </a:xfrm>
        <a:prstGeom prst="rect">
          <a:avLst/>
        </a:prstGeom>
      </xdr:spPr>
    </xdr:pic>
    <xdr:clientData/>
  </xdr:twoCellAnchor>
  <xdr:twoCellAnchor editAs="oneCell">
    <xdr:from>
      <xdr:col>7</xdr:col>
      <xdr:colOff>58617</xdr:colOff>
      <xdr:row>116</xdr:row>
      <xdr:rowOff>46893</xdr:rowOff>
    </xdr:from>
    <xdr:to>
      <xdr:col>7</xdr:col>
      <xdr:colOff>2010464</xdr:colOff>
      <xdr:row>116</xdr:row>
      <xdr:rowOff>1195754</xdr:rowOff>
    </xdr:to>
    <xdr:pic>
      <xdr:nvPicPr>
        <xdr:cNvPr id="130" name="Hình ảnh 129">
          <a:extLst>
            <a:ext uri="{FF2B5EF4-FFF2-40B4-BE49-F238E27FC236}">
              <a16:creationId xmlns:a16="http://schemas.microsoft.com/office/drawing/2014/main" id="{DC7EB8D8-9F7A-A835-5D4E-6DF2DF343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8839202" y="108051601"/>
          <a:ext cx="1951847" cy="1148861"/>
        </a:xfrm>
        <a:prstGeom prst="rect">
          <a:avLst/>
        </a:prstGeom>
      </xdr:spPr>
    </xdr:pic>
    <xdr:clientData/>
  </xdr:twoCellAnchor>
  <xdr:twoCellAnchor editAs="oneCell">
    <xdr:from>
      <xdr:col>7</xdr:col>
      <xdr:colOff>35169</xdr:colOff>
      <xdr:row>117</xdr:row>
      <xdr:rowOff>70339</xdr:rowOff>
    </xdr:from>
    <xdr:to>
      <xdr:col>7</xdr:col>
      <xdr:colOff>1969476</xdr:colOff>
      <xdr:row>117</xdr:row>
      <xdr:rowOff>1207560</xdr:rowOff>
    </xdr:to>
    <xdr:pic>
      <xdr:nvPicPr>
        <xdr:cNvPr id="133" name="Hình ảnh 132">
          <a:extLst>
            <a:ext uri="{FF2B5EF4-FFF2-40B4-BE49-F238E27FC236}">
              <a16:creationId xmlns:a16="http://schemas.microsoft.com/office/drawing/2014/main" id="{DF994C25-6165-6C23-964E-1CF24DC48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8815754" y="109352862"/>
          <a:ext cx="1934307" cy="113722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osdc-nt2\osdc\Documents%20and%20Settings\ThoanCT\My%20Documents\Copy%20of%20DataLoadSheet9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alidation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H23"/>
  <sheetViews>
    <sheetView showGridLines="0" workbookViewId="0">
      <selection activeCell="C6" sqref="C6:E6"/>
    </sheetView>
  </sheetViews>
  <sheetFormatPr defaultColWidth="9" defaultRowHeight="14.25"/>
  <cols>
    <col min="1" max="1" width="9" style="1"/>
    <col min="2" max="2" width="14.125" style="1" customWidth="1"/>
    <col min="3" max="3" width="9" style="1"/>
    <col min="4" max="4" width="15" style="1" customWidth="1"/>
    <col min="5" max="5" width="32.5" style="1" customWidth="1"/>
    <col min="6" max="6" width="23.75" style="1" customWidth="1"/>
    <col min="7" max="7" width="20.5" style="1" customWidth="1"/>
    <col min="8" max="8" width="26.625" style="1" customWidth="1"/>
    <col min="9" max="16384" width="9" style="1"/>
  </cols>
  <sheetData>
    <row r="2" spans="1:8" ht="22.5">
      <c r="A2" s="25"/>
      <c r="B2" s="26" t="s">
        <v>3</v>
      </c>
      <c r="C2" s="25"/>
      <c r="D2" s="25"/>
      <c r="E2" s="25"/>
      <c r="F2" s="25"/>
      <c r="G2" s="25"/>
    </row>
    <row r="3" spans="1:8">
      <c r="A3" s="25"/>
      <c r="B3" s="27" t="s">
        <v>32</v>
      </c>
      <c r="C3" s="61">
        <v>1.2</v>
      </c>
      <c r="D3" s="28"/>
      <c r="E3" s="25"/>
      <c r="F3" s="25"/>
      <c r="G3" s="25"/>
    </row>
    <row r="4" spans="1:8">
      <c r="A4" s="25"/>
      <c r="B4" s="27" t="s">
        <v>14</v>
      </c>
      <c r="C4" s="11" t="s">
        <v>0</v>
      </c>
      <c r="D4" s="11"/>
      <c r="E4" s="25"/>
      <c r="F4" s="25"/>
      <c r="G4" s="25"/>
    </row>
    <row r="5" spans="1:8" ht="15" thickBot="1">
      <c r="A5" s="25"/>
      <c r="B5" s="27"/>
      <c r="C5" s="28"/>
      <c r="D5" s="28"/>
      <c r="E5" s="25"/>
      <c r="F5" s="25"/>
      <c r="G5" s="25"/>
    </row>
    <row r="6" spans="1:8" ht="14.25" customHeight="1" thickBot="1">
      <c r="A6" s="25"/>
      <c r="B6" s="27" t="s">
        <v>33</v>
      </c>
      <c r="C6" s="114" t="s">
        <v>396</v>
      </c>
      <c r="D6" s="114"/>
      <c r="E6" s="115"/>
      <c r="F6" s="25"/>
      <c r="G6" s="25"/>
    </row>
    <row r="7" spans="1:8">
      <c r="A7" s="25"/>
      <c r="B7" s="27" t="s">
        <v>34</v>
      </c>
      <c r="C7" s="114" t="s">
        <v>43</v>
      </c>
      <c r="D7" s="114"/>
      <c r="E7" s="115"/>
      <c r="F7" s="25"/>
      <c r="G7" s="25"/>
    </row>
    <row r="8" spans="1:8">
      <c r="A8" s="25"/>
      <c r="B8" s="27"/>
      <c r="C8" s="25"/>
      <c r="D8" s="25"/>
      <c r="E8" s="25"/>
      <c r="F8" s="25"/>
      <c r="G8" s="25"/>
    </row>
    <row r="9" spans="1:8">
      <c r="A9" s="25"/>
      <c r="B9" s="19"/>
      <c r="C9" s="19"/>
      <c r="D9" s="19"/>
      <c r="E9" s="19"/>
      <c r="F9" s="25"/>
      <c r="G9" s="25"/>
    </row>
    <row r="10" spans="1:8">
      <c r="B10" s="5" t="s">
        <v>23</v>
      </c>
    </row>
    <row r="11" spans="1:8" s="34" customFormat="1" ht="25.5">
      <c r="B11" s="50" t="s">
        <v>10</v>
      </c>
      <c r="C11" s="51" t="s">
        <v>24</v>
      </c>
      <c r="D11" s="51" t="s">
        <v>6</v>
      </c>
      <c r="E11" s="51" t="s">
        <v>7</v>
      </c>
      <c r="F11" s="51" t="s">
        <v>13</v>
      </c>
      <c r="G11" s="52" t="s">
        <v>12</v>
      </c>
      <c r="H11" s="86" t="s">
        <v>25</v>
      </c>
    </row>
    <row r="12" spans="1:8" s="34" customFormat="1">
      <c r="B12" s="36">
        <v>45740</v>
      </c>
      <c r="C12" s="37" t="s">
        <v>39</v>
      </c>
      <c r="D12" s="38"/>
      <c r="E12" s="39" t="s">
        <v>11</v>
      </c>
      <c r="F12" s="73" t="s">
        <v>383</v>
      </c>
      <c r="G12" s="85"/>
      <c r="H12" s="87"/>
    </row>
    <row r="13" spans="1:8" s="34" customFormat="1">
      <c r="B13" s="99">
        <v>45754</v>
      </c>
      <c r="C13" s="37" t="s">
        <v>40</v>
      </c>
      <c r="D13" s="38"/>
      <c r="E13" s="39" t="s">
        <v>41</v>
      </c>
      <c r="F13" s="73" t="s">
        <v>383</v>
      </c>
      <c r="G13" s="98"/>
      <c r="H13" s="87"/>
    </row>
    <row r="14" spans="1:8" s="35" customFormat="1" ht="12.75">
      <c r="B14" s="36">
        <v>45765</v>
      </c>
      <c r="C14" s="37" t="s">
        <v>42</v>
      </c>
      <c r="D14" s="38"/>
      <c r="E14" s="39" t="s">
        <v>41</v>
      </c>
      <c r="F14" s="73" t="s">
        <v>384</v>
      </c>
      <c r="G14" s="98"/>
      <c r="H14" s="87"/>
    </row>
    <row r="15" spans="1:8" s="35" customFormat="1" ht="12.75">
      <c r="B15" s="36">
        <v>45770</v>
      </c>
      <c r="C15" s="37" t="s">
        <v>385</v>
      </c>
      <c r="D15" s="41"/>
      <c r="E15" s="19" t="s">
        <v>386</v>
      </c>
      <c r="F15" s="73" t="s">
        <v>383</v>
      </c>
      <c r="G15" s="41"/>
      <c r="H15" s="42"/>
    </row>
    <row r="16" spans="1:8" s="34" customFormat="1">
      <c r="B16" s="36"/>
      <c r="C16" s="40"/>
      <c r="D16" s="38"/>
      <c r="E16" s="41"/>
      <c r="F16" s="41"/>
      <c r="G16" s="41"/>
      <c r="H16" s="45"/>
    </row>
    <row r="17" spans="2:8" s="34" customFormat="1">
      <c r="B17" s="43"/>
      <c r="C17" s="44"/>
      <c r="D17" s="41"/>
      <c r="E17" s="41"/>
      <c r="F17" s="41"/>
      <c r="G17" s="41"/>
      <c r="H17" s="42"/>
    </row>
    <row r="18" spans="2:8" s="34" customFormat="1">
      <c r="B18" s="43"/>
      <c r="C18" s="44"/>
      <c r="D18" s="41"/>
      <c r="E18" s="41"/>
      <c r="F18" s="41"/>
      <c r="G18" s="41"/>
      <c r="H18" s="42"/>
    </row>
    <row r="19" spans="2:8" s="34" customFormat="1">
      <c r="B19" s="43"/>
      <c r="C19" s="44"/>
      <c r="D19" s="41"/>
      <c r="E19" s="41"/>
      <c r="F19" s="41"/>
      <c r="G19" s="41"/>
      <c r="H19" s="42"/>
    </row>
    <row r="20" spans="2:8" s="34" customFormat="1">
      <c r="B20" s="43"/>
      <c r="C20" s="44"/>
      <c r="D20" s="41"/>
      <c r="E20" s="41"/>
      <c r="F20" s="41"/>
      <c r="G20" s="41"/>
      <c r="H20" s="42"/>
    </row>
    <row r="21" spans="2:8" s="34" customFormat="1">
      <c r="B21" s="43"/>
      <c r="C21" s="44"/>
      <c r="D21" s="41"/>
      <c r="E21" s="41"/>
      <c r="F21" s="41"/>
      <c r="G21" s="41"/>
      <c r="H21" s="42"/>
    </row>
    <row r="22" spans="2:8" s="34" customFormat="1">
      <c r="B22" s="43"/>
      <c r="C22" s="44"/>
      <c r="D22" s="41"/>
      <c r="E22" s="41"/>
      <c r="F22" s="41"/>
      <c r="G22" s="41"/>
      <c r="H22" s="42"/>
    </row>
    <row r="23" spans="2:8" s="34" customFormat="1">
      <c r="B23" s="46"/>
      <c r="C23" s="47"/>
      <c r="D23" s="48"/>
      <c r="E23" s="48"/>
      <c r="F23" s="48"/>
      <c r="G23" s="48"/>
      <c r="H23" s="49"/>
    </row>
  </sheetData>
  <mergeCells count="2">
    <mergeCell ref="C6:E6"/>
    <mergeCell ref="C7:E7"/>
  </mergeCells>
  <phoneticPr fontId="0"/>
  <pageMargins left="0.37" right="0.47" top="0.5" bottom="0.38" header="0.5" footer="0.17"/>
  <pageSetup paperSize="9" orientation="landscape" horizontalDpi="96" verticalDpi="96" r:id="rId1"/>
  <headerFooter alignWithMargins="0">
    <oddFooter>&amp;L&amp;"Tahoma,Regular"&amp;8 02ae-BM/PM/HDCV/FSOFT v1/0&amp;R&amp;"Tahoma,Regular"&amp;10&amp;P/&amp;N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L122"/>
  <sheetViews>
    <sheetView tabSelected="1" topLeftCell="A118" zoomScaleNormal="100" workbookViewId="0">
      <selection activeCell="H121" sqref="H121"/>
    </sheetView>
  </sheetViews>
  <sheetFormatPr defaultColWidth="8.75" defaultRowHeight="14.25" outlineLevelRow="1"/>
  <cols>
    <col min="1" max="1" width="15.625" customWidth="1"/>
    <col min="2" max="2" width="18.125" customWidth="1"/>
    <col min="3" max="3" width="53.25" customWidth="1"/>
    <col min="6" max="6" width="23.625" customWidth="1"/>
    <col min="7" max="7" width="18.5" hidden="1" customWidth="1"/>
    <col min="8" max="8" width="29.5" customWidth="1"/>
    <col min="9" max="9" width="17.125" customWidth="1"/>
    <col min="10" max="10" width="9" style="93"/>
    <col min="11" max="11" width="18" style="92" customWidth="1"/>
  </cols>
  <sheetData>
    <row r="1" spans="1:12" s="2" customFormat="1" ht="12.75" customHeight="1">
      <c r="A1" s="62" t="s">
        <v>3</v>
      </c>
      <c r="B1" s="143"/>
      <c r="C1" s="143"/>
      <c r="D1" s="143"/>
      <c r="E1" s="6"/>
      <c r="F1" s="6"/>
      <c r="G1" s="6"/>
      <c r="H1" s="6"/>
      <c r="I1" s="6"/>
      <c r="J1" s="100"/>
      <c r="K1" s="6"/>
      <c r="L1" s="7"/>
    </row>
    <row r="2" spans="1:12" s="2" customFormat="1" ht="11.25" customHeight="1" thickBot="1">
      <c r="A2" s="7"/>
      <c r="B2" s="144"/>
      <c r="C2" s="144"/>
      <c r="D2" s="144"/>
      <c r="E2" s="6"/>
      <c r="F2" s="6"/>
      <c r="G2" s="6"/>
      <c r="H2" s="6"/>
      <c r="I2" s="6"/>
      <c r="J2" s="100"/>
      <c r="K2" s="6"/>
      <c r="L2" s="7"/>
    </row>
    <row r="3" spans="1:12" s="3" customFormat="1" ht="15" customHeight="1">
      <c r="A3" s="63" t="s">
        <v>35</v>
      </c>
      <c r="B3" s="114" t="s">
        <v>396</v>
      </c>
      <c r="C3" s="114"/>
      <c r="D3" s="115"/>
      <c r="E3" s="66"/>
      <c r="F3" s="66"/>
      <c r="G3" s="66"/>
      <c r="H3" s="66"/>
      <c r="I3" s="151"/>
      <c r="J3" s="151"/>
      <c r="K3" s="151"/>
      <c r="L3" s="9"/>
    </row>
    <row r="4" spans="1:12" s="3" customFormat="1" ht="12.75">
      <c r="A4" s="68" t="s">
        <v>36</v>
      </c>
      <c r="B4" s="152" t="s">
        <v>44</v>
      </c>
      <c r="C4" s="153"/>
      <c r="D4" s="154"/>
      <c r="E4" s="66"/>
      <c r="F4" s="66"/>
      <c r="G4" s="66"/>
      <c r="H4" s="66"/>
      <c r="I4" s="151"/>
      <c r="J4" s="151"/>
      <c r="K4" s="151"/>
      <c r="L4" s="9"/>
    </row>
    <row r="5" spans="1:12" s="77" customFormat="1" ht="12.75">
      <c r="A5" s="68" t="s">
        <v>29</v>
      </c>
      <c r="B5" s="146" t="s">
        <v>45</v>
      </c>
      <c r="C5" s="147"/>
      <c r="D5" s="148"/>
      <c r="E5" s="75"/>
      <c r="F5" s="75"/>
      <c r="G5" s="75"/>
      <c r="H5" s="75"/>
      <c r="I5" s="150"/>
      <c r="J5" s="150"/>
      <c r="K5" s="150"/>
      <c r="L5" s="76"/>
    </row>
    <row r="6" spans="1:12" s="3" customFormat="1" ht="15" customHeight="1">
      <c r="A6" s="12" t="s">
        <v>37</v>
      </c>
      <c r="B6" s="88">
        <f>COUNTIF(J13:J200,"Pass")</f>
        <v>60</v>
      </c>
      <c r="C6" s="10" t="s">
        <v>38</v>
      </c>
      <c r="D6" s="13">
        <f>COUNTIF(J10:J737,"Pending")</f>
        <v>5</v>
      </c>
      <c r="E6" s="8"/>
      <c r="F6" s="8"/>
      <c r="G6" s="8"/>
      <c r="H6" s="8"/>
      <c r="I6" s="151"/>
      <c r="J6" s="151"/>
      <c r="K6" s="151"/>
      <c r="L6" s="9"/>
    </row>
    <row r="7" spans="1:12" s="3" customFormat="1" ht="15" customHeight="1" thickBot="1">
      <c r="A7" s="14" t="s">
        <v>1</v>
      </c>
      <c r="B7" s="89">
        <f>COUNTIF(J13:J200,"Fail")</f>
        <v>15</v>
      </c>
      <c r="C7" s="29" t="s">
        <v>27</v>
      </c>
      <c r="D7" s="64">
        <f>COUNTA(A13:A200) - 30</f>
        <v>80</v>
      </c>
      <c r="E7" s="67"/>
      <c r="F7" s="67"/>
      <c r="G7" s="67"/>
      <c r="H7" s="67"/>
      <c r="I7" s="151"/>
      <c r="J7" s="151"/>
      <c r="K7" s="151"/>
      <c r="L7" s="9"/>
    </row>
    <row r="8" spans="1:12" s="3" customFormat="1" ht="15" customHeight="1">
      <c r="A8" s="145"/>
      <c r="B8" s="145"/>
      <c r="C8" s="145"/>
      <c r="D8" s="145"/>
      <c r="E8" s="8"/>
      <c r="F8" s="8"/>
      <c r="G8" s="8"/>
      <c r="H8" s="8"/>
      <c r="I8" s="8"/>
      <c r="J8" s="101"/>
      <c r="K8" s="101"/>
      <c r="L8" s="9"/>
    </row>
    <row r="9" spans="1:12" s="79" customFormat="1" ht="12" customHeight="1">
      <c r="A9" s="130" t="s">
        <v>30</v>
      </c>
      <c r="B9" s="157" t="s">
        <v>4</v>
      </c>
      <c r="C9" s="130" t="s">
        <v>15</v>
      </c>
      <c r="D9" s="132" t="s">
        <v>28</v>
      </c>
      <c r="E9" s="133"/>
      <c r="F9" s="133"/>
      <c r="G9" s="134"/>
      <c r="H9" s="122" t="s">
        <v>48</v>
      </c>
      <c r="I9" s="122" t="s">
        <v>26</v>
      </c>
      <c r="J9" s="131" t="s">
        <v>5</v>
      </c>
      <c r="K9" s="131" t="s">
        <v>31</v>
      </c>
      <c r="L9" s="78"/>
    </row>
    <row r="10" spans="1:12" s="3" customFormat="1" ht="12" customHeight="1">
      <c r="A10" s="131"/>
      <c r="B10" s="158"/>
      <c r="C10" s="131"/>
      <c r="D10" s="123"/>
      <c r="E10" s="135"/>
      <c r="F10" s="135"/>
      <c r="G10" s="136"/>
      <c r="H10" s="123"/>
      <c r="I10" s="123"/>
      <c r="J10" s="131"/>
      <c r="K10" s="131"/>
      <c r="L10" s="9"/>
    </row>
    <row r="11" spans="1:12" s="80" customFormat="1" ht="14.45" customHeight="1">
      <c r="A11" s="155"/>
      <c r="B11" s="155"/>
      <c r="C11" s="155"/>
      <c r="D11" s="155"/>
      <c r="E11" s="155"/>
      <c r="F11" s="155"/>
      <c r="G11" s="155"/>
      <c r="H11" s="155"/>
      <c r="I11" s="155"/>
      <c r="J11" s="155"/>
      <c r="K11" s="156"/>
    </row>
    <row r="12" spans="1:12" s="4" customFormat="1" ht="12.75">
      <c r="A12" s="119" t="s">
        <v>46</v>
      </c>
      <c r="B12" s="120"/>
      <c r="C12" s="120"/>
      <c r="D12" s="120"/>
      <c r="E12" s="120"/>
      <c r="F12" s="120"/>
      <c r="G12" s="120"/>
      <c r="H12" s="120"/>
      <c r="I12" s="120"/>
      <c r="J12" s="120"/>
      <c r="K12" s="121"/>
    </row>
    <row r="13" spans="1:12" s="4" customFormat="1" ht="12.75" outlineLevel="1">
      <c r="A13" s="137" t="s">
        <v>47</v>
      </c>
      <c r="B13" s="138"/>
      <c r="C13" s="138"/>
      <c r="D13" s="138"/>
      <c r="E13" s="138"/>
      <c r="F13" s="138"/>
      <c r="G13" s="138"/>
      <c r="H13" s="138"/>
      <c r="I13" s="138"/>
      <c r="J13" s="138"/>
      <c r="K13" s="149"/>
    </row>
    <row r="14" spans="1:12" s="4" customFormat="1" ht="90.6" customHeight="1" outlineLevel="1">
      <c r="A14" s="84" t="s">
        <v>369</v>
      </c>
      <c r="B14" s="90" t="s">
        <v>49</v>
      </c>
      <c r="C14" s="83" t="s">
        <v>50</v>
      </c>
      <c r="D14" s="124" t="s">
        <v>51</v>
      </c>
      <c r="E14" s="125"/>
      <c r="F14" s="125"/>
      <c r="G14" s="82"/>
      <c r="H14" s="97"/>
      <c r="I14" s="102">
        <v>45740</v>
      </c>
      <c r="J14" s="103" t="s">
        <v>37</v>
      </c>
      <c r="K14" s="81"/>
    </row>
    <row r="15" spans="1:12" s="4" customFormat="1" ht="99.6" customHeight="1" outlineLevel="1">
      <c r="A15" s="84" t="s">
        <v>370</v>
      </c>
      <c r="B15" s="90" t="s">
        <v>52</v>
      </c>
      <c r="C15" s="83" t="s">
        <v>53</v>
      </c>
      <c r="D15" s="124" t="s">
        <v>51</v>
      </c>
      <c r="E15" s="125"/>
      <c r="F15" s="125"/>
      <c r="G15" s="82"/>
      <c r="H15" s="97"/>
      <c r="I15" s="102">
        <v>45769</v>
      </c>
      <c r="J15" s="104" t="s">
        <v>1</v>
      </c>
      <c r="K15" s="81"/>
    </row>
    <row r="16" spans="1:12" s="4" customFormat="1" ht="16.899999999999999" customHeight="1" outlineLevel="1">
      <c r="A16" s="137" t="s">
        <v>54</v>
      </c>
      <c r="B16" s="138"/>
      <c r="C16" s="138"/>
      <c r="D16" s="95"/>
      <c r="E16" s="95"/>
      <c r="F16" s="95"/>
      <c r="G16" s="95"/>
      <c r="H16" s="95"/>
      <c r="I16" s="95"/>
      <c r="J16" s="95"/>
      <c r="K16" s="96"/>
    </row>
    <row r="17" spans="1:11" s="4" customFormat="1" ht="105" customHeight="1" outlineLevel="1">
      <c r="A17" s="84" t="s">
        <v>371</v>
      </c>
      <c r="B17" s="94" t="s">
        <v>55</v>
      </c>
      <c r="C17" s="94" t="s">
        <v>56</v>
      </c>
      <c r="D17" s="126" t="s">
        <v>57</v>
      </c>
      <c r="E17" s="125"/>
      <c r="F17" s="125"/>
      <c r="G17" s="82"/>
      <c r="H17" s="91"/>
      <c r="I17" s="105">
        <v>45741</v>
      </c>
      <c r="J17" s="103" t="s">
        <v>37</v>
      </c>
      <c r="K17" s="81"/>
    </row>
    <row r="18" spans="1:11" ht="106.9" customHeight="1">
      <c r="A18" s="84" t="s">
        <v>372</v>
      </c>
      <c r="B18" s="83" t="s">
        <v>58</v>
      </c>
      <c r="C18" s="83" t="s">
        <v>59</v>
      </c>
      <c r="D18" s="126" t="s">
        <v>60</v>
      </c>
      <c r="E18" s="127"/>
      <c r="F18" s="127"/>
      <c r="G18" s="82"/>
      <c r="H18" s="91"/>
      <c r="I18" s="105">
        <v>45741</v>
      </c>
      <c r="J18" s="103" t="s">
        <v>37</v>
      </c>
      <c r="K18" s="81"/>
    </row>
    <row r="19" spans="1:11" ht="103.9" customHeight="1">
      <c r="A19" s="84" t="s">
        <v>373</v>
      </c>
      <c r="B19" s="83" t="s">
        <v>61</v>
      </c>
      <c r="C19" s="83" t="s">
        <v>62</v>
      </c>
      <c r="D19" s="128" t="s">
        <v>63</v>
      </c>
      <c r="E19" s="127"/>
      <c r="F19" s="127"/>
      <c r="G19" s="82"/>
      <c r="H19" s="91"/>
      <c r="I19" s="105">
        <v>45741</v>
      </c>
      <c r="J19" s="103" t="s">
        <v>37</v>
      </c>
      <c r="K19" s="81"/>
    </row>
    <row r="20" spans="1:11" ht="101.45" customHeight="1">
      <c r="A20" s="84" t="s">
        <v>374</v>
      </c>
      <c r="B20" s="83" t="s">
        <v>64</v>
      </c>
      <c r="C20" s="83" t="s">
        <v>65</v>
      </c>
      <c r="D20" s="128" t="s">
        <v>66</v>
      </c>
      <c r="E20" s="129"/>
      <c r="F20" s="129"/>
      <c r="G20" s="82"/>
      <c r="H20" s="91"/>
      <c r="I20" s="105">
        <v>45741</v>
      </c>
      <c r="J20" s="103" t="s">
        <v>37</v>
      </c>
      <c r="K20" s="81"/>
    </row>
    <row r="21" spans="1:11" ht="98.45" customHeight="1">
      <c r="A21" s="84" t="s">
        <v>375</v>
      </c>
      <c r="B21" s="83" t="s">
        <v>67</v>
      </c>
      <c r="C21" s="83" t="s">
        <v>68</v>
      </c>
      <c r="D21" s="128" t="s">
        <v>69</v>
      </c>
      <c r="E21" s="129"/>
      <c r="F21" s="129"/>
      <c r="G21" s="82"/>
      <c r="H21" s="91"/>
      <c r="I21" s="105">
        <v>45741</v>
      </c>
      <c r="J21" s="103" t="s">
        <v>37</v>
      </c>
      <c r="K21" s="81"/>
    </row>
    <row r="22" spans="1:11" ht="18" customHeight="1">
      <c r="A22" s="116" t="s">
        <v>70</v>
      </c>
      <c r="B22" s="117"/>
      <c r="C22" s="117"/>
      <c r="D22" s="117"/>
      <c r="E22" s="117"/>
      <c r="F22" s="117"/>
      <c r="G22" s="117"/>
      <c r="H22" s="117"/>
      <c r="I22" s="117"/>
      <c r="J22" s="117"/>
      <c r="K22" s="118"/>
    </row>
    <row r="23" spans="1:11" ht="18.600000000000001" customHeight="1">
      <c r="A23" s="137" t="s">
        <v>71</v>
      </c>
      <c r="B23" s="138"/>
      <c r="C23" s="138"/>
      <c r="D23" s="95"/>
      <c r="E23" s="95"/>
      <c r="F23" s="95"/>
      <c r="G23" s="95"/>
      <c r="H23" s="95"/>
      <c r="I23" s="95"/>
      <c r="J23" s="95"/>
      <c r="K23" s="96"/>
    </row>
    <row r="24" spans="1:11" ht="103.9" customHeight="1">
      <c r="A24" s="84" t="s">
        <v>376</v>
      </c>
      <c r="B24" s="106" t="s">
        <v>72</v>
      </c>
      <c r="C24" s="106" t="s">
        <v>73</v>
      </c>
      <c r="D24" s="139" t="s">
        <v>74</v>
      </c>
      <c r="E24" s="140"/>
      <c r="F24" s="141"/>
      <c r="G24" s="82"/>
      <c r="H24" s="91"/>
      <c r="I24" s="107">
        <v>45754</v>
      </c>
      <c r="J24" s="103" t="s">
        <v>37</v>
      </c>
      <c r="K24" s="81"/>
    </row>
    <row r="25" spans="1:11" ht="103.9" customHeight="1">
      <c r="A25" s="84" t="s">
        <v>377</v>
      </c>
      <c r="B25" s="108" t="s">
        <v>75</v>
      </c>
      <c r="C25" s="108" t="s">
        <v>76</v>
      </c>
      <c r="D25" s="139" t="s">
        <v>77</v>
      </c>
      <c r="E25" s="140"/>
      <c r="F25" s="141"/>
      <c r="G25" s="82"/>
      <c r="H25" s="91"/>
      <c r="I25" s="107">
        <v>45754</v>
      </c>
      <c r="J25" s="103" t="s">
        <v>37</v>
      </c>
      <c r="K25" s="81"/>
    </row>
    <row r="26" spans="1:11" ht="18" customHeight="1">
      <c r="A26" s="137" t="s">
        <v>78</v>
      </c>
      <c r="B26" s="138"/>
      <c r="C26" s="138"/>
      <c r="D26" s="95"/>
      <c r="E26" s="95"/>
      <c r="F26" s="95"/>
      <c r="G26" s="95"/>
      <c r="H26" s="95"/>
      <c r="I26" s="95"/>
      <c r="J26" s="95"/>
      <c r="K26" s="96"/>
    </row>
    <row r="27" spans="1:11" ht="99.6" customHeight="1">
      <c r="A27" s="84" t="s">
        <v>378</v>
      </c>
      <c r="B27" s="106" t="s">
        <v>79</v>
      </c>
      <c r="C27" s="106" t="s">
        <v>80</v>
      </c>
      <c r="D27" s="139" t="s">
        <v>81</v>
      </c>
      <c r="E27" s="140"/>
      <c r="F27" s="141"/>
      <c r="G27" s="82"/>
      <c r="H27" s="91"/>
      <c r="I27" s="107">
        <v>45754</v>
      </c>
      <c r="J27" s="103" t="s">
        <v>37</v>
      </c>
      <c r="K27" s="81"/>
    </row>
    <row r="28" spans="1:11" ht="96" customHeight="1">
      <c r="A28" s="84" t="s">
        <v>85</v>
      </c>
      <c r="B28" s="106" t="s">
        <v>82</v>
      </c>
      <c r="C28" s="106" t="s">
        <v>83</v>
      </c>
      <c r="D28" s="139" t="s">
        <v>84</v>
      </c>
      <c r="E28" s="140"/>
      <c r="F28" s="141"/>
      <c r="G28" s="82"/>
      <c r="H28" s="91"/>
      <c r="I28" s="107">
        <v>45754</v>
      </c>
      <c r="J28" s="103" t="s">
        <v>37</v>
      </c>
      <c r="K28" s="81"/>
    </row>
    <row r="29" spans="1:11" ht="99" customHeight="1">
      <c r="A29" s="84" t="s">
        <v>89</v>
      </c>
      <c r="B29" s="108" t="s">
        <v>86</v>
      </c>
      <c r="C29" s="106" t="s">
        <v>87</v>
      </c>
      <c r="D29" s="142" t="s">
        <v>88</v>
      </c>
      <c r="E29" s="140"/>
      <c r="F29" s="141"/>
      <c r="G29" s="109"/>
      <c r="H29" s="109"/>
      <c r="I29" s="107">
        <v>45754</v>
      </c>
      <c r="J29" s="103" t="s">
        <v>37</v>
      </c>
      <c r="K29" s="108"/>
    </row>
    <row r="30" spans="1:11" ht="99.6" customHeight="1">
      <c r="A30" s="84" t="s">
        <v>93</v>
      </c>
      <c r="B30" s="108" t="s">
        <v>90</v>
      </c>
      <c r="C30" s="108" t="s">
        <v>91</v>
      </c>
      <c r="D30" s="139" t="s">
        <v>92</v>
      </c>
      <c r="E30" s="140"/>
      <c r="F30" s="141"/>
      <c r="G30" s="108"/>
      <c r="H30" s="108"/>
      <c r="I30" s="107">
        <v>45754</v>
      </c>
      <c r="J30" s="103" t="s">
        <v>37</v>
      </c>
      <c r="K30" s="108"/>
    </row>
    <row r="31" spans="1:11" ht="103.15" customHeight="1">
      <c r="A31" s="84" t="s">
        <v>96</v>
      </c>
      <c r="B31" s="108" t="s">
        <v>94</v>
      </c>
      <c r="C31" s="106" t="s">
        <v>95</v>
      </c>
      <c r="D31" s="139" t="s">
        <v>92</v>
      </c>
      <c r="E31" s="140"/>
      <c r="F31" s="141"/>
      <c r="G31" s="109"/>
      <c r="H31" s="109"/>
      <c r="I31" s="107">
        <v>45754</v>
      </c>
      <c r="J31" s="103" t="s">
        <v>37</v>
      </c>
      <c r="K31" s="109"/>
    </row>
    <row r="32" spans="1:11" ht="97.9" customHeight="1">
      <c r="A32" s="84" t="s">
        <v>101</v>
      </c>
      <c r="B32" s="106" t="s">
        <v>97</v>
      </c>
      <c r="C32" s="106" t="s">
        <v>98</v>
      </c>
      <c r="D32" s="142" t="s">
        <v>99</v>
      </c>
      <c r="E32" s="140"/>
      <c r="F32" s="141"/>
      <c r="G32" s="109"/>
      <c r="H32" s="109"/>
      <c r="I32" s="107">
        <v>45752</v>
      </c>
      <c r="J32" s="104" t="s">
        <v>1</v>
      </c>
      <c r="K32" s="106" t="s">
        <v>100</v>
      </c>
    </row>
    <row r="33" spans="1:11" ht="105" customHeight="1">
      <c r="A33" s="84" t="s">
        <v>106</v>
      </c>
      <c r="B33" s="106" t="s">
        <v>102</v>
      </c>
      <c r="C33" s="106" t="s">
        <v>103</v>
      </c>
      <c r="D33" s="142" t="s">
        <v>104</v>
      </c>
      <c r="E33" s="140"/>
      <c r="F33" s="141"/>
      <c r="G33" s="109"/>
      <c r="H33" s="109"/>
      <c r="I33" s="107">
        <v>45755</v>
      </c>
      <c r="J33" s="104" t="s">
        <v>1</v>
      </c>
      <c r="K33" s="110" t="s">
        <v>105</v>
      </c>
    </row>
    <row r="34" spans="1:11" ht="109.15" customHeight="1">
      <c r="A34" s="84" t="s">
        <v>112</v>
      </c>
      <c r="B34" s="106" t="s">
        <v>107</v>
      </c>
      <c r="C34" s="106" t="s">
        <v>108</v>
      </c>
      <c r="D34" s="142" t="s">
        <v>109</v>
      </c>
      <c r="E34" s="140"/>
      <c r="F34" s="141"/>
      <c r="G34" s="109"/>
      <c r="H34" s="109"/>
      <c r="I34" s="107">
        <v>45755</v>
      </c>
      <c r="J34" s="104" t="s">
        <v>1</v>
      </c>
      <c r="K34" s="110" t="s">
        <v>105</v>
      </c>
    </row>
    <row r="35" spans="1:11" ht="18.600000000000001" customHeight="1">
      <c r="A35" s="116" t="s">
        <v>110</v>
      </c>
      <c r="B35" s="117"/>
      <c r="C35" s="117"/>
      <c r="D35" s="117"/>
      <c r="E35" s="117"/>
      <c r="F35" s="117"/>
      <c r="G35" s="117"/>
      <c r="H35" s="117"/>
      <c r="I35" s="117"/>
      <c r="J35" s="117"/>
      <c r="K35" s="118"/>
    </row>
    <row r="36" spans="1:11" ht="19.899999999999999" customHeight="1">
      <c r="A36" s="137" t="s">
        <v>111</v>
      </c>
      <c r="B36" s="138"/>
      <c r="C36" s="138"/>
      <c r="D36" s="95"/>
      <c r="E36" s="95"/>
      <c r="F36" s="95"/>
      <c r="G36" s="95"/>
      <c r="H36" s="95"/>
      <c r="I36" s="95"/>
      <c r="J36" s="95"/>
      <c r="K36" s="96"/>
    </row>
    <row r="37" spans="1:11" ht="100.15" customHeight="1">
      <c r="A37" s="108" t="s">
        <v>117</v>
      </c>
      <c r="B37" s="108" t="s">
        <v>113</v>
      </c>
      <c r="C37" s="106" t="s">
        <v>114</v>
      </c>
      <c r="D37" s="139" t="s">
        <v>115</v>
      </c>
      <c r="E37" s="140"/>
      <c r="F37" s="141"/>
      <c r="G37" s="109"/>
      <c r="H37" s="109"/>
      <c r="I37" s="107">
        <v>45754</v>
      </c>
      <c r="J37" s="104" t="s">
        <v>1</v>
      </c>
      <c r="K37" s="108" t="s">
        <v>116</v>
      </c>
    </row>
    <row r="38" spans="1:11" ht="102" customHeight="1">
      <c r="A38" s="108" t="s">
        <v>120</v>
      </c>
      <c r="B38" s="108" t="s">
        <v>118</v>
      </c>
      <c r="C38" s="106" t="s">
        <v>119</v>
      </c>
      <c r="D38" s="139" t="s">
        <v>115</v>
      </c>
      <c r="E38" s="140"/>
      <c r="F38" s="141"/>
      <c r="G38" s="109"/>
      <c r="H38" s="109"/>
      <c r="I38" s="107">
        <v>45761</v>
      </c>
      <c r="J38" s="103" t="s">
        <v>37</v>
      </c>
      <c r="K38" s="106"/>
    </row>
    <row r="39" spans="1:11" ht="102" customHeight="1">
      <c r="A39" s="108" t="s">
        <v>123</v>
      </c>
      <c r="B39" s="106" t="s">
        <v>121</v>
      </c>
      <c r="C39" s="106" t="s">
        <v>122</v>
      </c>
      <c r="D39" s="139" t="s">
        <v>115</v>
      </c>
      <c r="E39" s="140"/>
      <c r="F39" s="141"/>
      <c r="G39" s="106"/>
      <c r="H39" s="106"/>
      <c r="I39" s="107">
        <v>45761</v>
      </c>
      <c r="J39" s="103" t="s">
        <v>37</v>
      </c>
      <c r="K39" s="106"/>
    </row>
    <row r="40" spans="1:11" ht="122.45" customHeight="1">
      <c r="A40" s="108" t="s">
        <v>127</v>
      </c>
      <c r="B40" s="106" t="s">
        <v>124</v>
      </c>
      <c r="C40" s="106" t="s">
        <v>125</v>
      </c>
      <c r="D40" s="139" t="s">
        <v>126</v>
      </c>
      <c r="E40" s="140"/>
      <c r="F40" s="141"/>
      <c r="G40" s="109"/>
      <c r="H40" s="109"/>
      <c r="I40" s="107">
        <v>45761</v>
      </c>
      <c r="J40" s="103" t="s">
        <v>37</v>
      </c>
      <c r="K40" s="109"/>
    </row>
    <row r="41" spans="1:11" ht="111.6" customHeight="1">
      <c r="A41" s="108" t="s">
        <v>132</v>
      </c>
      <c r="B41" s="106" t="s">
        <v>128</v>
      </c>
      <c r="C41" s="106" t="s">
        <v>129</v>
      </c>
      <c r="D41" s="139" t="s">
        <v>130</v>
      </c>
      <c r="E41" s="140"/>
      <c r="F41" s="141"/>
      <c r="G41" s="109"/>
      <c r="H41" s="109"/>
      <c r="I41" s="107">
        <v>45761</v>
      </c>
      <c r="J41" s="103" t="s">
        <v>37</v>
      </c>
      <c r="K41" s="109"/>
    </row>
    <row r="42" spans="1:11" ht="18.600000000000001" customHeight="1">
      <c r="A42" s="137" t="s">
        <v>131</v>
      </c>
      <c r="B42" s="138"/>
      <c r="C42" s="138"/>
      <c r="D42" s="95"/>
      <c r="E42" s="95"/>
      <c r="F42" s="95"/>
      <c r="G42" s="95"/>
      <c r="H42" s="95"/>
      <c r="I42" s="95"/>
      <c r="J42" s="95"/>
      <c r="K42" s="96"/>
    </row>
    <row r="43" spans="1:11" ht="97.9" customHeight="1">
      <c r="A43" s="106" t="s">
        <v>136</v>
      </c>
      <c r="B43" s="108" t="s">
        <v>133</v>
      </c>
      <c r="C43" s="108" t="s">
        <v>134</v>
      </c>
      <c r="D43" s="139" t="s">
        <v>135</v>
      </c>
      <c r="E43" s="140"/>
      <c r="F43" s="141"/>
      <c r="G43" s="109"/>
      <c r="H43" s="109"/>
      <c r="I43" s="107">
        <v>45758</v>
      </c>
      <c r="J43" s="103" t="s">
        <v>37</v>
      </c>
      <c r="K43" s="109"/>
    </row>
    <row r="44" spans="1:11" ht="95.45" customHeight="1">
      <c r="A44" s="106" t="s">
        <v>140</v>
      </c>
      <c r="B44" s="108" t="s">
        <v>137</v>
      </c>
      <c r="C44" s="108" t="s">
        <v>138</v>
      </c>
      <c r="D44" s="139" t="s">
        <v>139</v>
      </c>
      <c r="E44" s="140"/>
      <c r="F44" s="141"/>
      <c r="G44" s="109"/>
      <c r="H44" s="109"/>
      <c r="I44" s="107">
        <v>45758</v>
      </c>
      <c r="J44" s="103" t="s">
        <v>37</v>
      </c>
      <c r="K44" s="109"/>
    </row>
    <row r="45" spans="1:11" ht="99" customHeight="1">
      <c r="A45" s="106" t="s">
        <v>144</v>
      </c>
      <c r="B45" s="108" t="s">
        <v>141</v>
      </c>
      <c r="C45" s="108" t="s">
        <v>142</v>
      </c>
      <c r="D45" s="139" t="s">
        <v>143</v>
      </c>
      <c r="E45" s="140"/>
      <c r="F45" s="141"/>
      <c r="G45" s="109"/>
      <c r="H45" s="109"/>
      <c r="I45" s="107">
        <v>45759</v>
      </c>
      <c r="J45" s="103" t="s">
        <v>37</v>
      </c>
      <c r="K45" s="109"/>
    </row>
    <row r="46" spans="1:11" ht="104.45" customHeight="1">
      <c r="A46" s="106" t="s">
        <v>148</v>
      </c>
      <c r="B46" s="108" t="s">
        <v>145</v>
      </c>
      <c r="C46" s="108" t="s">
        <v>146</v>
      </c>
      <c r="D46" s="139" t="s">
        <v>147</v>
      </c>
      <c r="E46" s="140"/>
      <c r="F46" s="141"/>
      <c r="G46" s="109"/>
      <c r="H46" s="109"/>
      <c r="I46" s="107">
        <v>45761</v>
      </c>
      <c r="J46" s="103" t="s">
        <v>37</v>
      </c>
      <c r="K46" s="109"/>
    </row>
    <row r="47" spans="1:11" ht="99" customHeight="1">
      <c r="A47" s="106" t="s">
        <v>152</v>
      </c>
      <c r="B47" s="108" t="s">
        <v>149</v>
      </c>
      <c r="C47" s="108" t="s">
        <v>150</v>
      </c>
      <c r="D47" s="139" t="s">
        <v>151</v>
      </c>
      <c r="E47" s="140"/>
      <c r="F47" s="141"/>
      <c r="G47" s="109"/>
      <c r="H47" s="109"/>
      <c r="I47" s="107">
        <v>45759</v>
      </c>
      <c r="J47" s="103" t="s">
        <v>37</v>
      </c>
      <c r="K47" s="109"/>
    </row>
    <row r="48" spans="1:11" ht="104.45" customHeight="1">
      <c r="A48" s="106" t="s">
        <v>156</v>
      </c>
      <c r="B48" s="108" t="s">
        <v>153</v>
      </c>
      <c r="C48" s="108" t="s">
        <v>154</v>
      </c>
      <c r="D48" s="139" t="s">
        <v>155</v>
      </c>
      <c r="E48" s="140"/>
      <c r="F48" s="141"/>
      <c r="G48" s="109"/>
      <c r="H48" s="109"/>
      <c r="I48" s="107">
        <v>45759</v>
      </c>
      <c r="J48" s="104" t="s">
        <v>1</v>
      </c>
      <c r="K48" s="111" t="s">
        <v>105</v>
      </c>
    </row>
    <row r="49" spans="1:11" ht="98.45" customHeight="1">
      <c r="A49" s="106" t="s">
        <v>160</v>
      </c>
      <c r="B49" s="108" t="s">
        <v>157</v>
      </c>
      <c r="C49" s="108" t="s">
        <v>158</v>
      </c>
      <c r="D49" s="142" t="s">
        <v>159</v>
      </c>
      <c r="E49" s="140"/>
      <c r="F49" s="141"/>
      <c r="G49" s="109"/>
      <c r="H49" s="109"/>
      <c r="I49" s="107">
        <v>45759</v>
      </c>
      <c r="J49" s="103" t="s">
        <v>37</v>
      </c>
      <c r="K49" s="109"/>
    </row>
    <row r="50" spans="1:11" ht="100.9" customHeight="1">
      <c r="A50" s="106" t="s">
        <v>166</v>
      </c>
      <c r="B50" s="108" t="s">
        <v>161</v>
      </c>
      <c r="C50" s="108" t="s">
        <v>162</v>
      </c>
      <c r="D50" s="142" t="s">
        <v>163</v>
      </c>
      <c r="E50" s="140"/>
      <c r="F50" s="141"/>
      <c r="G50" s="109"/>
      <c r="H50" s="109"/>
      <c r="I50" s="107">
        <v>45759</v>
      </c>
      <c r="J50" s="103" t="s">
        <v>37</v>
      </c>
      <c r="K50" s="109"/>
    </row>
    <row r="51" spans="1:11" ht="21.6" customHeight="1">
      <c r="A51" s="116" t="s">
        <v>164</v>
      </c>
      <c r="B51" s="117"/>
      <c r="C51" s="117"/>
      <c r="D51" s="117"/>
      <c r="E51" s="117"/>
      <c r="F51" s="117"/>
      <c r="G51" s="117"/>
      <c r="H51" s="117"/>
      <c r="I51" s="117"/>
      <c r="J51" s="117"/>
      <c r="K51" s="118"/>
    </row>
    <row r="52" spans="1:11" ht="16.899999999999999" customHeight="1">
      <c r="A52" s="137" t="s">
        <v>165</v>
      </c>
      <c r="B52" s="138"/>
      <c r="C52" s="138"/>
      <c r="D52" s="95"/>
      <c r="E52" s="95"/>
      <c r="F52" s="95"/>
      <c r="G52" s="95"/>
      <c r="H52" s="95"/>
      <c r="I52" s="95"/>
      <c r="J52" s="95"/>
      <c r="K52" s="96"/>
    </row>
    <row r="53" spans="1:11" ht="93.6" customHeight="1">
      <c r="A53" s="106" t="s">
        <v>170</v>
      </c>
      <c r="B53" s="108" t="s">
        <v>167</v>
      </c>
      <c r="C53" s="108" t="s">
        <v>168</v>
      </c>
      <c r="D53" s="139" t="s">
        <v>169</v>
      </c>
      <c r="E53" s="140"/>
      <c r="F53" s="141"/>
      <c r="G53" s="109"/>
      <c r="H53" s="109"/>
      <c r="I53" s="107">
        <v>45759</v>
      </c>
      <c r="J53" s="104" t="s">
        <v>1</v>
      </c>
      <c r="K53" s="111" t="s">
        <v>105</v>
      </c>
    </row>
    <row r="54" spans="1:11" ht="97.9" customHeight="1">
      <c r="A54" s="106" t="s">
        <v>174</v>
      </c>
      <c r="B54" s="108" t="s">
        <v>171</v>
      </c>
      <c r="C54" s="108" t="s">
        <v>172</v>
      </c>
      <c r="D54" s="139" t="s">
        <v>173</v>
      </c>
      <c r="E54" s="140"/>
      <c r="F54" s="141"/>
      <c r="G54" s="109"/>
      <c r="H54" s="109"/>
      <c r="I54" s="107">
        <v>45760</v>
      </c>
      <c r="J54" s="103" t="s">
        <v>37</v>
      </c>
      <c r="K54" s="109"/>
    </row>
    <row r="55" spans="1:11" ht="99.6" customHeight="1">
      <c r="A55" s="106" t="s">
        <v>178</v>
      </c>
      <c r="B55" s="108" t="s">
        <v>175</v>
      </c>
      <c r="C55" s="108" t="s">
        <v>176</v>
      </c>
      <c r="D55" s="139" t="s">
        <v>177</v>
      </c>
      <c r="E55" s="140"/>
      <c r="F55" s="141"/>
      <c r="G55" s="109"/>
      <c r="H55" s="109"/>
      <c r="I55" s="107">
        <v>45760</v>
      </c>
      <c r="J55" s="103" t="s">
        <v>37</v>
      </c>
      <c r="K55" s="109"/>
    </row>
    <row r="56" spans="1:11" ht="96.6" customHeight="1">
      <c r="A56" s="106" t="s">
        <v>182</v>
      </c>
      <c r="B56" s="108" t="s">
        <v>179</v>
      </c>
      <c r="C56" s="108" t="s">
        <v>180</v>
      </c>
      <c r="D56" s="139" t="s">
        <v>177</v>
      </c>
      <c r="E56" s="140"/>
      <c r="F56" s="141"/>
      <c r="G56" s="109"/>
      <c r="H56" s="109"/>
      <c r="I56" s="107">
        <v>45761</v>
      </c>
      <c r="J56" s="103" t="s">
        <v>37</v>
      </c>
      <c r="K56" s="109"/>
    </row>
    <row r="57" spans="1:11" ht="18" customHeight="1">
      <c r="A57" s="137" t="s">
        <v>181</v>
      </c>
      <c r="B57" s="138"/>
      <c r="C57" s="138"/>
      <c r="D57" s="95"/>
      <c r="E57" s="95"/>
      <c r="F57" s="95"/>
      <c r="G57" s="95"/>
      <c r="H57" s="95"/>
      <c r="I57" s="95"/>
      <c r="J57" s="95"/>
      <c r="K57" s="96"/>
    </row>
    <row r="58" spans="1:11" ht="96.6" customHeight="1">
      <c r="A58" s="108" t="s">
        <v>186</v>
      </c>
      <c r="B58" s="106" t="s">
        <v>183</v>
      </c>
      <c r="C58" s="108" t="s">
        <v>184</v>
      </c>
      <c r="D58" s="139" t="s">
        <v>185</v>
      </c>
      <c r="E58" s="140"/>
      <c r="F58" s="141"/>
      <c r="G58" s="109"/>
      <c r="H58" s="109"/>
      <c r="I58" s="107">
        <v>45760</v>
      </c>
      <c r="J58" s="103" t="s">
        <v>37</v>
      </c>
      <c r="K58" s="109"/>
    </row>
    <row r="59" spans="1:11" ht="105" customHeight="1">
      <c r="A59" s="108" t="s">
        <v>190</v>
      </c>
      <c r="B59" s="108" t="s">
        <v>187</v>
      </c>
      <c r="C59" s="108" t="s">
        <v>188</v>
      </c>
      <c r="D59" s="139" t="s">
        <v>189</v>
      </c>
      <c r="E59" s="140"/>
      <c r="F59" s="141"/>
      <c r="G59" s="109"/>
      <c r="H59" s="109"/>
      <c r="I59" s="107">
        <v>45761</v>
      </c>
      <c r="J59" s="103" t="s">
        <v>37</v>
      </c>
      <c r="K59" s="109"/>
    </row>
    <row r="60" spans="1:11" ht="110.45" customHeight="1">
      <c r="A60" s="108" t="s">
        <v>194</v>
      </c>
      <c r="B60" s="108" t="s">
        <v>191</v>
      </c>
      <c r="C60" s="108" t="s">
        <v>192</v>
      </c>
      <c r="D60" s="139" t="s">
        <v>193</v>
      </c>
      <c r="E60" s="140"/>
      <c r="F60" s="141"/>
      <c r="G60" s="109"/>
      <c r="H60" s="109"/>
      <c r="I60" s="107">
        <v>45761</v>
      </c>
      <c r="J60" s="103" t="s">
        <v>37</v>
      </c>
      <c r="K60" s="109"/>
    </row>
    <row r="61" spans="1:11" ht="106.9" customHeight="1">
      <c r="A61" s="108" t="s">
        <v>197</v>
      </c>
      <c r="B61" s="108" t="s">
        <v>195</v>
      </c>
      <c r="C61" s="108" t="s">
        <v>196</v>
      </c>
      <c r="D61" s="139" t="s">
        <v>193</v>
      </c>
      <c r="E61" s="140"/>
      <c r="F61" s="141"/>
      <c r="G61" s="109"/>
      <c r="H61" s="109"/>
      <c r="I61" s="107">
        <v>45761</v>
      </c>
      <c r="J61" s="103" t="s">
        <v>37</v>
      </c>
      <c r="K61" s="109"/>
    </row>
    <row r="62" spans="1:11" ht="105.6" customHeight="1">
      <c r="A62" s="108" t="s">
        <v>201</v>
      </c>
      <c r="B62" s="108" t="s">
        <v>198</v>
      </c>
      <c r="C62" s="108" t="s">
        <v>199</v>
      </c>
      <c r="D62" s="139" t="s">
        <v>200</v>
      </c>
      <c r="E62" s="140"/>
      <c r="F62" s="141"/>
      <c r="G62" s="109"/>
      <c r="H62" s="109"/>
      <c r="I62" s="107">
        <v>45761</v>
      </c>
      <c r="J62" s="103" t="s">
        <v>37</v>
      </c>
      <c r="K62" s="109"/>
    </row>
    <row r="63" spans="1:11" ht="106.9" customHeight="1">
      <c r="A63" s="108" t="s">
        <v>204</v>
      </c>
      <c r="B63" s="108" t="s">
        <v>202</v>
      </c>
      <c r="C63" s="108" t="s">
        <v>203</v>
      </c>
      <c r="D63" s="139" t="s">
        <v>200</v>
      </c>
      <c r="E63" s="140"/>
      <c r="F63" s="141"/>
      <c r="G63" s="109"/>
      <c r="H63" s="109"/>
      <c r="I63" s="107">
        <v>45761</v>
      </c>
      <c r="J63" s="103" t="s">
        <v>37</v>
      </c>
      <c r="K63" s="109"/>
    </row>
    <row r="64" spans="1:11" ht="114" customHeight="1">
      <c r="A64" s="108" t="s">
        <v>208</v>
      </c>
      <c r="B64" s="108" t="s">
        <v>205</v>
      </c>
      <c r="C64" s="106" t="s">
        <v>206</v>
      </c>
      <c r="D64" s="139" t="s">
        <v>207</v>
      </c>
      <c r="E64" s="140"/>
      <c r="F64" s="141"/>
      <c r="G64" s="109"/>
      <c r="H64" s="109"/>
      <c r="I64" s="107">
        <v>45761</v>
      </c>
      <c r="J64" s="112" t="s">
        <v>38</v>
      </c>
      <c r="K64" s="109"/>
    </row>
    <row r="65" spans="1:11" ht="117.6" customHeight="1">
      <c r="A65" s="108" t="s">
        <v>214</v>
      </c>
      <c r="B65" s="108" t="s">
        <v>209</v>
      </c>
      <c r="C65" s="108" t="s">
        <v>210</v>
      </c>
      <c r="D65" s="139" t="s">
        <v>211</v>
      </c>
      <c r="E65" s="140"/>
      <c r="F65" s="141"/>
      <c r="G65" s="109"/>
      <c r="H65" s="109"/>
      <c r="I65" s="107">
        <v>45396</v>
      </c>
      <c r="J65" s="112" t="s">
        <v>38</v>
      </c>
      <c r="K65" s="109"/>
    </row>
    <row r="66" spans="1:11" ht="20.45" customHeight="1">
      <c r="A66" s="116" t="s">
        <v>212</v>
      </c>
      <c r="B66" s="117"/>
      <c r="C66" s="117"/>
      <c r="D66" s="117"/>
      <c r="E66" s="117"/>
      <c r="F66" s="117"/>
      <c r="G66" s="117"/>
      <c r="H66" s="117"/>
      <c r="I66" s="117"/>
      <c r="J66" s="117"/>
      <c r="K66" s="118"/>
    </row>
    <row r="67" spans="1:11" ht="20.45" customHeight="1">
      <c r="A67" s="137" t="s">
        <v>213</v>
      </c>
      <c r="B67" s="138"/>
      <c r="C67" s="138"/>
      <c r="D67" s="95"/>
      <c r="E67" s="95"/>
      <c r="F67" s="95"/>
      <c r="G67" s="95"/>
      <c r="H67" s="95"/>
      <c r="I67" s="95"/>
      <c r="J67" s="95"/>
      <c r="K67" s="96"/>
    </row>
    <row r="68" spans="1:11" ht="109.9" customHeight="1">
      <c r="A68" s="106" t="s">
        <v>219</v>
      </c>
      <c r="B68" s="108" t="s">
        <v>215</v>
      </c>
      <c r="C68" s="106" t="s">
        <v>216</v>
      </c>
      <c r="D68" s="139" t="s">
        <v>217</v>
      </c>
      <c r="E68" s="140"/>
      <c r="F68" s="141"/>
      <c r="G68" s="109"/>
      <c r="H68" s="109"/>
      <c r="I68" s="107">
        <v>45762</v>
      </c>
      <c r="J68" s="104" t="s">
        <v>1</v>
      </c>
      <c r="K68" s="106" t="s">
        <v>218</v>
      </c>
    </row>
    <row r="69" spans="1:11" ht="102.6" customHeight="1">
      <c r="A69" s="106" t="s">
        <v>223</v>
      </c>
      <c r="B69" s="108" t="s">
        <v>220</v>
      </c>
      <c r="C69" s="106" t="s">
        <v>221</v>
      </c>
      <c r="D69" s="139" t="s">
        <v>217</v>
      </c>
      <c r="E69" s="140"/>
      <c r="F69" s="141"/>
      <c r="G69" s="109"/>
      <c r="H69" s="109"/>
      <c r="I69" s="107">
        <v>45762</v>
      </c>
      <c r="J69" s="104" t="s">
        <v>1</v>
      </c>
      <c r="K69" s="106" t="s">
        <v>222</v>
      </c>
    </row>
    <row r="70" spans="1:11" ht="106.15" customHeight="1">
      <c r="A70" s="106" t="s">
        <v>229</v>
      </c>
      <c r="B70" s="108" t="s">
        <v>224</v>
      </c>
      <c r="C70" s="108" t="s">
        <v>225</v>
      </c>
      <c r="D70" s="142" t="s">
        <v>226</v>
      </c>
      <c r="E70" s="140"/>
      <c r="F70" s="141"/>
      <c r="G70" s="109"/>
      <c r="H70" s="109"/>
      <c r="I70" s="107">
        <v>45762</v>
      </c>
      <c r="J70" s="104" t="s">
        <v>1</v>
      </c>
      <c r="K70" s="110" t="s">
        <v>227</v>
      </c>
    </row>
    <row r="71" spans="1:11" ht="18.600000000000001" customHeight="1">
      <c r="A71" s="137" t="s">
        <v>228</v>
      </c>
      <c r="B71" s="138"/>
      <c r="C71" s="138"/>
      <c r="D71" s="95"/>
      <c r="E71" s="95"/>
      <c r="F71" s="95"/>
      <c r="G71" s="95"/>
      <c r="H71" s="95"/>
      <c r="I71" s="95"/>
      <c r="J71" s="95"/>
      <c r="K71" s="96"/>
    </row>
    <row r="72" spans="1:11" ht="103.15" customHeight="1">
      <c r="A72" s="108" t="s">
        <v>233</v>
      </c>
      <c r="B72" s="108" t="s">
        <v>230</v>
      </c>
      <c r="C72" s="108" t="s">
        <v>231</v>
      </c>
      <c r="D72" s="142" t="s">
        <v>232</v>
      </c>
      <c r="E72" s="159"/>
      <c r="F72" s="160"/>
      <c r="G72" s="109"/>
      <c r="H72" s="109"/>
      <c r="I72" s="107">
        <v>45762</v>
      </c>
      <c r="J72" s="103" t="s">
        <v>37</v>
      </c>
      <c r="K72" s="109"/>
    </row>
    <row r="73" spans="1:11" ht="97.15" customHeight="1">
      <c r="A73" s="108" t="s">
        <v>237</v>
      </c>
      <c r="B73" s="108" t="s">
        <v>234</v>
      </c>
      <c r="C73" s="106" t="s">
        <v>235</v>
      </c>
      <c r="D73" s="139" t="s">
        <v>236</v>
      </c>
      <c r="E73" s="140"/>
      <c r="F73" s="141"/>
      <c r="G73" s="109"/>
      <c r="H73" s="109"/>
      <c r="I73" s="107">
        <v>45762</v>
      </c>
      <c r="J73" s="103" t="s">
        <v>37</v>
      </c>
      <c r="K73" s="109"/>
    </row>
    <row r="74" spans="1:11" ht="102" customHeight="1">
      <c r="A74" s="108" t="s">
        <v>240</v>
      </c>
      <c r="B74" s="108" t="s">
        <v>238</v>
      </c>
      <c r="C74" s="108" t="s">
        <v>239</v>
      </c>
      <c r="D74" s="139" t="s">
        <v>236</v>
      </c>
      <c r="E74" s="140"/>
      <c r="F74" s="141"/>
      <c r="G74" s="108"/>
      <c r="H74" s="108"/>
      <c r="I74" s="107">
        <v>45762</v>
      </c>
      <c r="J74" s="103" t="s">
        <v>37</v>
      </c>
      <c r="K74" s="108"/>
    </row>
    <row r="75" spans="1:11" ht="105" customHeight="1">
      <c r="A75" s="108" t="s">
        <v>247</v>
      </c>
      <c r="B75" s="108" t="s">
        <v>241</v>
      </c>
      <c r="C75" s="108" t="s">
        <v>242</v>
      </c>
      <c r="D75" s="139" t="s">
        <v>243</v>
      </c>
      <c r="E75" s="140"/>
      <c r="F75" s="141"/>
      <c r="G75" s="109"/>
      <c r="H75" s="109"/>
      <c r="I75" s="107">
        <v>45762</v>
      </c>
      <c r="J75" s="104" t="s">
        <v>1</v>
      </c>
      <c r="K75" s="106" t="s">
        <v>244</v>
      </c>
    </row>
    <row r="76" spans="1:11" ht="19.899999999999999" customHeight="1">
      <c r="A76" s="116" t="s">
        <v>245</v>
      </c>
      <c r="B76" s="117"/>
      <c r="C76" s="117"/>
      <c r="D76" s="117"/>
      <c r="E76" s="117"/>
      <c r="F76" s="117"/>
      <c r="G76" s="117"/>
      <c r="H76" s="117"/>
      <c r="I76" s="117"/>
      <c r="J76" s="117"/>
      <c r="K76" s="118"/>
    </row>
    <row r="77" spans="1:11" ht="17.45" customHeight="1">
      <c r="A77" s="137" t="s">
        <v>246</v>
      </c>
      <c r="B77" s="138"/>
      <c r="C77" s="138"/>
      <c r="D77" s="95"/>
      <c r="E77" s="95"/>
      <c r="F77" s="95"/>
      <c r="G77" s="95"/>
      <c r="H77" s="95"/>
      <c r="I77" s="95"/>
      <c r="J77" s="95"/>
      <c r="K77" s="96"/>
    </row>
    <row r="78" spans="1:11" ht="105" customHeight="1">
      <c r="A78" s="108" t="s">
        <v>251</v>
      </c>
      <c r="B78" s="108" t="s">
        <v>248</v>
      </c>
      <c r="C78" s="108" t="s">
        <v>249</v>
      </c>
      <c r="D78" s="139" t="s">
        <v>250</v>
      </c>
      <c r="E78" s="140"/>
      <c r="F78" s="141"/>
      <c r="G78" s="108"/>
      <c r="H78" s="108"/>
      <c r="I78" s="107">
        <v>45762</v>
      </c>
      <c r="J78" s="103" t="s">
        <v>37</v>
      </c>
      <c r="K78" s="108"/>
    </row>
    <row r="79" spans="1:11" ht="106.9" customHeight="1">
      <c r="A79" s="108" t="s">
        <v>256</v>
      </c>
      <c r="B79" s="108" t="s">
        <v>252</v>
      </c>
      <c r="C79" s="108" t="s">
        <v>253</v>
      </c>
      <c r="D79" s="139" t="s">
        <v>250</v>
      </c>
      <c r="E79" s="140"/>
      <c r="F79" s="141"/>
      <c r="G79" s="108"/>
      <c r="H79" s="108"/>
      <c r="I79" s="107">
        <v>45762</v>
      </c>
      <c r="J79" s="104" t="s">
        <v>1</v>
      </c>
      <c r="K79" s="108" t="s">
        <v>254</v>
      </c>
    </row>
    <row r="80" spans="1:11" ht="16.899999999999999" customHeight="1">
      <c r="A80" s="137" t="s">
        <v>255</v>
      </c>
      <c r="B80" s="138"/>
      <c r="C80" s="138"/>
      <c r="D80" s="95"/>
      <c r="E80" s="95"/>
      <c r="F80" s="95"/>
      <c r="G80" s="95"/>
      <c r="H80" s="95"/>
      <c r="I80" s="95"/>
      <c r="J80" s="95"/>
      <c r="K80" s="96"/>
    </row>
    <row r="81" spans="1:11" ht="105" customHeight="1">
      <c r="A81" s="108" t="s">
        <v>259</v>
      </c>
      <c r="B81" s="108" t="s">
        <v>257</v>
      </c>
      <c r="C81" s="108" t="s">
        <v>258</v>
      </c>
      <c r="D81" s="139" t="s">
        <v>185</v>
      </c>
      <c r="E81" s="140"/>
      <c r="F81" s="141"/>
      <c r="G81" s="108"/>
      <c r="H81" s="108"/>
      <c r="I81" s="107">
        <v>45762</v>
      </c>
      <c r="J81" s="103" t="s">
        <v>37</v>
      </c>
      <c r="K81" s="108"/>
    </row>
    <row r="82" spans="1:11" ht="99.6" customHeight="1">
      <c r="A82" s="108" t="s">
        <v>263</v>
      </c>
      <c r="B82" s="108" t="s">
        <v>260</v>
      </c>
      <c r="C82" s="108" t="s">
        <v>261</v>
      </c>
      <c r="D82" s="139" t="s">
        <v>262</v>
      </c>
      <c r="E82" s="140"/>
      <c r="F82" s="141"/>
      <c r="G82" s="108"/>
      <c r="H82" s="108"/>
      <c r="I82" s="107">
        <v>45762</v>
      </c>
      <c r="J82" s="103" t="s">
        <v>37</v>
      </c>
      <c r="K82" s="108"/>
    </row>
    <row r="83" spans="1:11" ht="98.45" customHeight="1">
      <c r="A83" s="108" t="s">
        <v>266</v>
      </c>
      <c r="B83" s="108" t="s">
        <v>264</v>
      </c>
      <c r="C83" s="108" t="s">
        <v>265</v>
      </c>
      <c r="D83" s="139" t="s">
        <v>262</v>
      </c>
      <c r="E83" s="140"/>
      <c r="F83" s="141"/>
      <c r="G83" s="108"/>
      <c r="H83" s="108"/>
      <c r="I83" s="107">
        <v>45763</v>
      </c>
      <c r="J83" s="103" t="s">
        <v>37</v>
      </c>
      <c r="K83" s="108"/>
    </row>
    <row r="84" spans="1:11" ht="99" customHeight="1">
      <c r="A84" s="108" t="s">
        <v>270</v>
      </c>
      <c r="B84" s="108" t="s">
        <v>267</v>
      </c>
      <c r="C84" s="106" t="s">
        <v>268</v>
      </c>
      <c r="D84" s="142" t="s">
        <v>269</v>
      </c>
      <c r="E84" s="140"/>
      <c r="F84" s="141"/>
      <c r="G84" s="109"/>
      <c r="H84" s="109"/>
      <c r="I84" s="107">
        <v>45763</v>
      </c>
      <c r="J84" s="103" t="s">
        <v>37</v>
      </c>
      <c r="K84" s="109"/>
    </row>
    <row r="85" spans="1:11" ht="104.45" customHeight="1">
      <c r="A85" s="108" t="s">
        <v>275</v>
      </c>
      <c r="B85" s="108" t="s">
        <v>271</v>
      </c>
      <c r="C85" s="106" t="s">
        <v>272</v>
      </c>
      <c r="D85" s="139" t="s">
        <v>273</v>
      </c>
      <c r="E85" s="140"/>
      <c r="F85" s="141"/>
      <c r="G85" s="109"/>
      <c r="H85" s="109"/>
      <c r="I85" s="107">
        <v>45764</v>
      </c>
      <c r="J85" s="112" t="s">
        <v>38</v>
      </c>
      <c r="K85" s="109"/>
    </row>
    <row r="86" spans="1:11" ht="16.899999999999999" customHeight="1">
      <c r="A86" s="116" t="s">
        <v>274</v>
      </c>
      <c r="B86" s="117"/>
      <c r="C86" s="117"/>
      <c r="D86" s="117"/>
      <c r="E86" s="117"/>
      <c r="F86" s="117"/>
      <c r="G86" s="117"/>
      <c r="H86" s="117"/>
      <c r="I86" s="117"/>
      <c r="J86" s="117"/>
      <c r="K86" s="118"/>
    </row>
    <row r="87" spans="1:11" ht="105.6" customHeight="1">
      <c r="A87" s="108" t="s">
        <v>279</v>
      </c>
      <c r="B87" s="108" t="s">
        <v>276</v>
      </c>
      <c r="C87" s="108" t="s">
        <v>277</v>
      </c>
      <c r="D87" s="139" t="s">
        <v>278</v>
      </c>
      <c r="E87" s="140"/>
      <c r="F87" s="141"/>
      <c r="G87" s="108"/>
      <c r="H87" s="108"/>
      <c r="I87" s="107">
        <v>45763</v>
      </c>
      <c r="J87" s="103" t="s">
        <v>37</v>
      </c>
      <c r="K87" s="108"/>
    </row>
    <row r="88" spans="1:11" ht="107.45" customHeight="1">
      <c r="A88" s="108" t="s">
        <v>282</v>
      </c>
      <c r="B88" s="108" t="s">
        <v>280</v>
      </c>
      <c r="C88" s="108" t="s">
        <v>281</v>
      </c>
      <c r="D88" s="139" t="s">
        <v>278</v>
      </c>
      <c r="E88" s="140"/>
      <c r="F88" s="141"/>
      <c r="G88" s="108"/>
      <c r="H88" s="108"/>
      <c r="I88" s="107">
        <v>45763</v>
      </c>
      <c r="J88" s="103" t="s">
        <v>37</v>
      </c>
      <c r="K88" s="108"/>
    </row>
    <row r="89" spans="1:11" ht="118.9" customHeight="1">
      <c r="A89" s="108" t="s">
        <v>286</v>
      </c>
      <c r="B89" s="108" t="s">
        <v>283</v>
      </c>
      <c r="C89" s="108" t="s">
        <v>284</v>
      </c>
      <c r="D89" s="139" t="s">
        <v>278</v>
      </c>
      <c r="E89" s="140"/>
      <c r="F89" s="141"/>
      <c r="G89" s="109"/>
      <c r="H89" s="109"/>
      <c r="I89" s="107">
        <v>45763</v>
      </c>
      <c r="J89" s="104" t="s">
        <v>1</v>
      </c>
      <c r="K89" s="108" t="s">
        <v>285</v>
      </c>
    </row>
    <row r="90" spans="1:11" ht="119.45" customHeight="1">
      <c r="A90" s="108" t="s">
        <v>293</v>
      </c>
      <c r="B90" s="108" t="s">
        <v>287</v>
      </c>
      <c r="C90" s="108" t="s">
        <v>288</v>
      </c>
      <c r="D90" s="139" t="s">
        <v>289</v>
      </c>
      <c r="E90" s="140"/>
      <c r="F90" s="141"/>
      <c r="G90" s="109"/>
      <c r="H90" s="109"/>
      <c r="I90" s="107">
        <v>45763</v>
      </c>
      <c r="J90" s="104" t="s">
        <v>1</v>
      </c>
      <c r="K90" s="108" t="s">
        <v>290</v>
      </c>
    </row>
    <row r="91" spans="1:11" ht="19.899999999999999" customHeight="1">
      <c r="A91" s="116" t="s">
        <v>291</v>
      </c>
      <c r="B91" s="117"/>
      <c r="C91" s="117"/>
      <c r="D91" s="117"/>
      <c r="E91" s="117"/>
      <c r="F91" s="117"/>
      <c r="G91" s="117"/>
      <c r="H91" s="117"/>
      <c r="I91" s="117"/>
      <c r="J91" s="117"/>
      <c r="K91" s="118"/>
    </row>
    <row r="92" spans="1:11" ht="16.899999999999999" customHeight="1">
      <c r="A92" s="137" t="s">
        <v>292</v>
      </c>
      <c r="B92" s="138"/>
      <c r="C92" s="138"/>
      <c r="D92" s="95"/>
      <c r="E92" s="95"/>
      <c r="F92" s="95"/>
      <c r="G92" s="95"/>
      <c r="H92" s="95"/>
      <c r="I92" s="95"/>
      <c r="J92" s="95"/>
      <c r="K92" s="96"/>
    </row>
    <row r="93" spans="1:11" ht="97.9" customHeight="1">
      <c r="A93" s="108" t="s">
        <v>298</v>
      </c>
      <c r="B93" s="108" t="s">
        <v>294</v>
      </c>
      <c r="C93" s="108" t="s">
        <v>295</v>
      </c>
      <c r="D93" s="139" t="s">
        <v>296</v>
      </c>
      <c r="E93" s="140"/>
      <c r="F93" s="141"/>
      <c r="G93" s="108"/>
      <c r="H93" s="108"/>
      <c r="I93" s="107">
        <v>45763</v>
      </c>
      <c r="J93" s="103" t="s">
        <v>37</v>
      </c>
      <c r="K93" s="108"/>
    </row>
    <row r="94" spans="1:11" ht="18" customHeight="1">
      <c r="A94" s="137" t="s">
        <v>297</v>
      </c>
      <c r="B94" s="138"/>
      <c r="C94" s="138"/>
      <c r="D94" s="95"/>
      <c r="E94" s="95"/>
      <c r="F94" s="95"/>
      <c r="G94" s="95"/>
      <c r="H94" s="95"/>
      <c r="I94" s="95"/>
      <c r="J94" s="95"/>
      <c r="K94" s="96"/>
    </row>
    <row r="95" spans="1:11" ht="91.9" customHeight="1">
      <c r="A95" s="108" t="s">
        <v>301</v>
      </c>
      <c r="B95" s="108" t="s">
        <v>299</v>
      </c>
      <c r="C95" s="108" t="s">
        <v>300</v>
      </c>
      <c r="D95" s="139" t="s">
        <v>81</v>
      </c>
      <c r="E95" s="140"/>
      <c r="F95" s="141"/>
      <c r="G95" s="108"/>
      <c r="H95" s="108"/>
      <c r="I95" s="107">
        <v>45763</v>
      </c>
      <c r="J95" s="103" t="s">
        <v>37</v>
      </c>
      <c r="K95" s="108"/>
    </row>
    <row r="96" spans="1:11" ht="90" customHeight="1">
      <c r="A96" s="108" t="s">
        <v>305</v>
      </c>
      <c r="B96" s="108" t="s">
        <v>302</v>
      </c>
      <c r="C96" s="108" t="s">
        <v>303</v>
      </c>
      <c r="D96" s="139" t="s">
        <v>304</v>
      </c>
      <c r="E96" s="140"/>
      <c r="F96" s="141"/>
      <c r="G96" s="108"/>
      <c r="H96" s="108"/>
      <c r="I96" s="107">
        <v>45763</v>
      </c>
      <c r="J96" s="103" t="s">
        <v>37</v>
      </c>
      <c r="K96" s="108"/>
    </row>
    <row r="97" spans="1:11" ht="92.45" customHeight="1">
      <c r="A97" s="108" t="s">
        <v>309</v>
      </c>
      <c r="B97" s="108" t="s">
        <v>306</v>
      </c>
      <c r="C97" s="108" t="s">
        <v>307</v>
      </c>
      <c r="D97" s="142" t="s">
        <v>308</v>
      </c>
      <c r="E97" s="140"/>
      <c r="F97" s="141"/>
      <c r="G97" s="108"/>
      <c r="H97" s="108"/>
      <c r="I97" s="107">
        <v>45763</v>
      </c>
      <c r="J97" s="103" t="s">
        <v>37</v>
      </c>
      <c r="K97" s="108"/>
    </row>
    <row r="98" spans="1:11" ht="100.15" customHeight="1">
      <c r="A98" s="108" t="s">
        <v>315</v>
      </c>
      <c r="B98" s="108" t="s">
        <v>310</v>
      </c>
      <c r="C98" s="108" t="s">
        <v>311</v>
      </c>
      <c r="D98" s="139" t="s">
        <v>312</v>
      </c>
      <c r="E98" s="140"/>
      <c r="F98" s="141"/>
      <c r="G98" s="109"/>
      <c r="H98" s="109"/>
      <c r="I98" s="107">
        <v>45763</v>
      </c>
      <c r="J98" s="103" t="s">
        <v>37</v>
      </c>
      <c r="K98" s="109"/>
    </row>
    <row r="99" spans="1:11" ht="18" customHeight="1">
      <c r="A99" s="116" t="s">
        <v>313</v>
      </c>
      <c r="B99" s="117"/>
      <c r="C99" s="117"/>
      <c r="D99" s="117"/>
      <c r="E99" s="117"/>
      <c r="F99" s="117"/>
      <c r="G99" s="117"/>
      <c r="H99" s="117"/>
      <c r="I99" s="117"/>
      <c r="J99" s="117"/>
      <c r="K99" s="118"/>
    </row>
    <row r="100" spans="1:11" ht="18" customHeight="1">
      <c r="A100" s="137" t="s">
        <v>314</v>
      </c>
      <c r="B100" s="138"/>
      <c r="C100" s="138"/>
      <c r="D100" s="95"/>
      <c r="E100" s="95"/>
      <c r="F100" s="95"/>
      <c r="G100" s="95"/>
      <c r="H100" s="95"/>
      <c r="I100" s="95"/>
      <c r="J100" s="95"/>
      <c r="K100" s="96"/>
    </row>
    <row r="101" spans="1:11" ht="117.6" customHeight="1">
      <c r="A101" s="108" t="s">
        <v>320</v>
      </c>
      <c r="B101" s="108" t="s">
        <v>316</v>
      </c>
      <c r="C101" s="108" t="s">
        <v>317</v>
      </c>
      <c r="D101" s="139" t="s">
        <v>318</v>
      </c>
      <c r="E101" s="140"/>
      <c r="F101" s="141"/>
      <c r="G101" s="108"/>
      <c r="H101" s="108"/>
      <c r="I101" s="107">
        <v>45763</v>
      </c>
      <c r="J101" s="103" t="s">
        <v>37</v>
      </c>
      <c r="K101" s="108"/>
    </row>
    <row r="102" spans="1:11" ht="19.899999999999999" customHeight="1">
      <c r="A102" s="137" t="s">
        <v>319</v>
      </c>
      <c r="B102" s="138"/>
      <c r="C102" s="138"/>
      <c r="D102" s="95"/>
      <c r="E102" s="95"/>
      <c r="F102" s="95"/>
      <c r="G102" s="95"/>
      <c r="H102" s="95"/>
      <c r="I102" s="95"/>
      <c r="J102" s="95"/>
      <c r="K102" s="96"/>
    </row>
    <row r="103" spans="1:11" ht="117.6" customHeight="1">
      <c r="A103" s="108" t="s">
        <v>323</v>
      </c>
      <c r="B103" s="106" t="s">
        <v>321</v>
      </c>
      <c r="C103" s="108" t="s">
        <v>322</v>
      </c>
      <c r="D103" s="139" t="s">
        <v>81</v>
      </c>
      <c r="E103" s="140"/>
      <c r="F103" s="141"/>
      <c r="G103" s="109"/>
      <c r="H103" s="109"/>
      <c r="I103" s="107">
        <v>45763</v>
      </c>
      <c r="J103" s="103" t="s">
        <v>37</v>
      </c>
      <c r="K103" s="109"/>
    </row>
    <row r="104" spans="1:11" ht="119.45" customHeight="1">
      <c r="A104" s="108" t="s">
        <v>328</v>
      </c>
      <c r="B104" s="106" t="s">
        <v>324</v>
      </c>
      <c r="C104" s="108" t="s">
        <v>325</v>
      </c>
      <c r="D104" s="139" t="s">
        <v>326</v>
      </c>
      <c r="E104" s="140"/>
      <c r="F104" s="141"/>
      <c r="G104" s="109"/>
      <c r="H104" s="109"/>
      <c r="I104" s="107">
        <v>45763</v>
      </c>
      <c r="J104" s="103" t="s">
        <v>37</v>
      </c>
      <c r="K104" s="109"/>
    </row>
    <row r="105" spans="1:11" ht="18.600000000000001" customHeight="1">
      <c r="A105" s="116" t="s">
        <v>327</v>
      </c>
      <c r="B105" s="117"/>
      <c r="C105" s="117"/>
      <c r="D105" s="117"/>
      <c r="E105" s="117"/>
      <c r="F105" s="117"/>
      <c r="G105" s="117"/>
      <c r="H105" s="117"/>
      <c r="I105" s="117"/>
      <c r="J105" s="117"/>
      <c r="K105" s="118"/>
    </row>
    <row r="106" spans="1:11" ht="98.45" customHeight="1">
      <c r="A106" s="108" t="s">
        <v>332</v>
      </c>
      <c r="B106" s="108" t="s">
        <v>329</v>
      </c>
      <c r="C106" s="108" t="s">
        <v>330</v>
      </c>
      <c r="D106" s="142" t="s">
        <v>331</v>
      </c>
      <c r="E106" s="140"/>
      <c r="F106" s="141"/>
      <c r="G106" s="109"/>
      <c r="H106" s="109"/>
      <c r="I106" s="107">
        <v>45763</v>
      </c>
      <c r="J106" s="103" t="s">
        <v>37</v>
      </c>
      <c r="K106" s="109"/>
    </row>
    <row r="107" spans="1:11" ht="102" customHeight="1">
      <c r="A107" s="108" t="s">
        <v>338</v>
      </c>
      <c r="B107" s="108" t="s">
        <v>333</v>
      </c>
      <c r="C107" s="108" t="s">
        <v>334</v>
      </c>
      <c r="D107" s="139" t="s">
        <v>335</v>
      </c>
      <c r="E107" s="140"/>
      <c r="F107" s="141"/>
      <c r="G107" s="108"/>
      <c r="H107" s="108"/>
      <c r="I107" s="107">
        <v>45764</v>
      </c>
      <c r="J107" s="103" t="s">
        <v>37</v>
      </c>
      <c r="K107" s="108"/>
    </row>
    <row r="108" spans="1:11" ht="18.600000000000001" customHeight="1">
      <c r="A108" s="116" t="s">
        <v>336</v>
      </c>
      <c r="B108" s="117"/>
      <c r="C108" s="117"/>
      <c r="D108" s="117"/>
      <c r="E108" s="117"/>
      <c r="F108" s="117"/>
      <c r="G108" s="117"/>
      <c r="H108" s="117"/>
      <c r="I108" s="117"/>
      <c r="J108" s="117"/>
      <c r="K108" s="118"/>
    </row>
    <row r="109" spans="1:11" ht="16.899999999999999" customHeight="1">
      <c r="A109" s="137" t="s">
        <v>337</v>
      </c>
      <c r="B109" s="138"/>
      <c r="C109" s="138"/>
      <c r="D109" s="95"/>
      <c r="E109" s="95"/>
      <c r="F109" s="95"/>
      <c r="G109" s="95"/>
      <c r="H109" s="95"/>
      <c r="I109" s="95"/>
      <c r="J109" s="95"/>
      <c r="K109" s="96"/>
    </row>
    <row r="110" spans="1:11" ht="91.15" customHeight="1">
      <c r="A110" s="108" t="s">
        <v>342</v>
      </c>
      <c r="B110" s="108" t="s">
        <v>339</v>
      </c>
      <c r="C110" s="108" t="s">
        <v>340</v>
      </c>
      <c r="D110" s="142" t="s">
        <v>341</v>
      </c>
      <c r="E110" s="140"/>
      <c r="F110" s="141"/>
      <c r="G110" s="108"/>
      <c r="H110" s="108"/>
      <c r="I110" s="107">
        <v>45764</v>
      </c>
      <c r="J110" s="103" t="s">
        <v>37</v>
      </c>
      <c r="K110" s="108"/>
    </row>
    <row r="111" spans="1:11" ht="93" customHeight="1">
      <c r="A111" s="108" t="s">
        <v>347</v>
      </c>
      <c r="B111" s="108" t="s">
        <v>343</v>
      </c>
      <c r="C111" s="108" t="s">
        <v>344</v>
      </c>
      <c r="D111" s="139" t="s">
        <v>345</v>
      </c>
      <c r="E111" s="140"/>
      <c r="F111" s="141"/>
      <c r="G111" s="108"/>
      <c r="H111" s="108"/>
      <c r="I111" s="107">
        <v>45764</v>
      </c>
      <c r="J111" s="103" t="s">
        <v>37</v>
      </c>
      <c r="K111" s="108"/>
    </row>
    <row r="112" spans="1:11" ht="16.149999999999999" customHeight="1">
      <c r="A112" s="137" t="s">
        <v>346</v>
      </c>
      <c r="B112" s="138"/>
      <c r="C112" s="138"/>
      <c r="D112" s="95"/>
      <c r="E112" s="95"/>
      <c r="F112" s="95"/>
      <c r="G112" s="95"/>
      <c r="H112" s="95"/>
      <c r="I112" s="95"/>
      <c r="J112" s="95"/>
      <c r="K112" s="96"/>
    </row>
    <row r="113" spans="1:11" ht="99.6" customHeight="1">
      <c r="A113" s="108" t="s">
        <v>351</v>
      </c>
      <c r="B113" s="108" t="s">
        <v>348</v>
      </c>
      <c r="C113" s="108" t="s">
        <v>349</v>
      </c>
      <c r="D113" s="139" t="s">
        <v>350</v>
      </c>
      <c r="E113" s="140"/>
      <c r="F113" s="141"/>
      <c r="G113" s="108"/>
      <c r="H113" s="108"/>
      <c r="I113" s="107">
        <v>45764</v>
      </c>
      <c r="J113" s="103" t="s">
        <v>37</v>
      </c>
      <c r="K113" s="108"/>
    </row>
    <row r="114" spans="1:11" ht="97.9" customHeight="1">
      <c r="A114" s="108" t="s">
        <v>352</v>
      </c>
      <c r="B114" s="108" t="s">
        <v>353</v>
      </c>
      <c r="C114" s="108" t="s">
        <v>354</v>
      </c>
      <c r="D114" s="139" t="s">
        <v>355</v>
      </c>
      <c r="E114" s="140"/>
      <c r="F114" s="141"/>
      <c r="G114" s="108"/>
      <c r="H114" s="108"/>
      <c r="I114" s="107">
        <v>45764</v>
      </c>
      <c r="J114" s="104" t="s">
        <v>1</v>
      </c>
      <c r="K114" s="108" t="s">
        <v>356</v>
      </c>
    </row>
    <row r="115" spans="1:11" ht="106.15" customHeight="1">
      <c r="A115" s="108" t="s">
        <v>379</v>
      </c>
      <c r="B115" s="108" t="s">
        <v>363</v>
      </c>
      <c r="C115" s="108" t="s">
        <v>357</v>
      </c>
      <c r="D115" s="139" t="s">
        <v>358</v>
      </c>
      <c r="E115" s="140"/>
      <c r="F115" s="141"/>
      <c r="G115" s="108"/>
      <c r="H115" s="108"/>
      <c r="I115" s="107">
        <v>45770</v>
      </c>
      <c r="J115" s="103" t="s">
        <v>37</v>
      </c>
      <c r="K115" s="108"/>
    </row>
    <row r="116" spans="1:11" ht="101.45" customHeight="1">
      <c r="A116" s="108" t="s">
        <v>380</v>
      </c>
      <c r="B116" s="108" t="s">
        <v>364</v>
      </c>
      <c r="C116" s="108" t="s">
        <v>359</v>
      </c>
      <c r="D116" s="139" t="s">
        <v>360</v>
      </c>
      <c r="E116" s="140"/>
      <c r="F116" s="141"/>
      <c r="G116" s="108"/>
      <c r="H116" s="108"/>
      <c r="I116" s="107">
        <v>45770</v>
      </c>
      <c r="J116" s="103" t="s">
        <v>37</v>
      </c>
      <c r="K116" s="108"/>
    </row>
    <row r="117" spans="1:11" ht="100.15" customHeight="1">
      <c r="A117" s="108" t="s">
        <v>381</v>
      </c>
      <c r="B117" s="108" t="s">
        <v>365</v>
      </c>
      <c r="C117" s="108" t="s">
        <v>361</v>
      </c>
      <c r="D117" s="139" t="s">
        <v>362</v>
      </c>
      <c r="E117" s="140"/>
      <c r="F117" s="141"/>
      <c r="G117" s="108"/>
      <c r="H117" s="108"/>
      <c r="I117" s="107">
        <v>45770</v>
      </c>
      <c r="J117" s="103" t="s">
        <v>37</v>
      </c>
      <c r="K117" s="108"/>
    </row>
    <row r="118" spans="1:11" ht="103.9" customHeight="1">
      <c r="A118" s="108" t="s">
        <v>382</v>
      </c>
      <c r="B118" s="108" t="s">
        <v>367</v>
      </c>
      <c r="C118" s="108" t="s">
        <v>366</v>
      </c>
      <c r="D118" s="139" t="s">
        <v>368</v>
      </c>
      <c r="E118" s="140"/>
      <c r="F118" s="141"/>
      <c r="G118" s="108"/>
      <c r="H118" s="108"/>
      <c r="I118" s="107">
        <v>45770</v>
      </c>
      <c r="J118" s="103" t="s">
        <v>37</v>
      </c>
      <c r="K118" s="108"/>
    </row>
    <row r="119" spans="1:11" ht="22.15" customHeight="1">
      <c r="A119" s="116" t="s">
        <v>387</v>
      </c>
      <c r="B119" s="117"/>
      <c r="C119" s="117"/>
      <c r="D119" s="117"/>
      <c r="E119" s="117"/>
      <c r="F119" s="117"/>
      <c r="G119" s="117"/>
      <c r="H119" s="117"/>
      <c r="I119" s="117"/>
      <c r="J119" s="117"/>
      <c r="K119" s="118"/>
    </row>
    <row r="120" spans="1:11" ht="16.899999999999999" customHeight="1">
      <c r="A120" s="137" t="s">
        <v>388</v>
      </c>
      <c r="B120" s="138"/>
      <c r="C120" s="138"/>
      <c r="D120" s="95"/>
      <c r="E120" s="95"/>
      <c r="F120" s="95"/>
      <c r="G120" s="95"/>
      <c r="H120" s="95"/>
      <c r="I120" s="95"/>
      <c r="J120" s="95"/>
      <c r="K120" s="96"/>
    </row>
    <row r="121" spans="1:11" ht="97.9" customHeight="1">
      <c r="A121" s="108" t="s">
        <v>389</v>
      </c>
      <c r="B121" s="108" t="s">
        <v>392</v>
      </c>
      <c r="C121" s="108" t="s">
        <v>394</v>
      </c>
      <c r="D121" s="139" t="s">
        <v>390</v>
      </c>
      <c r="E121" s="140"/>
      <c r="F121" s="141"/>
      <c r="G121" s="108"/>
      <c r="H121" s="108"/>
      <c r="I121" s="107">
        <v>45770</v>
      </c>
      <c r="J121" s="113" t="s">
        <v>38</v>
      </c>
      <c r="K121" s="108"/>
    </row>
    <row r="122" spans="1:11" ht="102" customHeight="1">
      <c r="A122" s="108" t="s">
        <v>391</v>
      </c>
      <c r="B122" s="108" t="s">
        <v>393</v>
      </c>
      <c r="C122" s="108" t="s">
        <v>395</v>
      </c>
      <c r="D122" s="139" t="s">
        <v>390</v>
      </c>
      <c r="E122" s="140"/>
      <c r="F122" s="141"/>
      <c r="G122" s="108"/>
      <c r="H122" s="108"/>
      <c r="I122" s="107">
        <v>45770</v>
      </c>
      <c r="J122" s="113" t="s">
        <v>38</v>
      </c>
      <c r="K122" s="108"/>
    </row>
  </sheetData>
  <mergeCells count="130">
    <mergeCell ref="A119:K119"/>
    <mergeCell ref="A120:C120"/>
    <mergeCell ref="D121:F121"/>
    <mergeCell ref="D122:F122"/>
    <mergeCell ref="D116:F116"/>
    <mergeCell ref="D117:F117"/>
    <mergeCell ref="D118:F118"/>
    <mergeCell ref="A112:C112"/>
    <mergeCell ref="D113:F113"/>
    <mergeCell ref="D114:F114"/>
    <mergeCell ref="D115:F115"/>
    <mergeCell ref="D107:F107"/>
    <mergeCell ref="A108:K108"/>
    <mergeCell ref="A109:C109"/>
    <mergeCell ref="D110:F110"/>
    <mergeCell ref="D111:F111"/>
    <mergeCell ref="A102:C102"/>
    <mergeCell ref="D103:F103"/>
    <mergeCell ref="D104:F104"/>
    <mergeCell ref="A105:K105"/>
    <mergeCell ref="D106:F106"/>
    <mergeCell ref="D97:F97"/>
    <mergeCell ref="D98:F98"/>
    <mergeCell ref="A99:K99"/>
    <mergeCell ref="A100:C100"/>
    <mergeCell ref="D101:F101"/>
    <mergeCell ref="A92:C92"/>
    <mergeCell ref="D93:F93"/>
    <mergeCell ref="A94:C94"/>
    <mergeCell ref="D95:F95"/>
    <mergeCell ref="D96:F96"/>
    <mergeCell ref="D87:F87"/>
    <mergeCell ref="D88:F88"/>
    <mergeCell ref="D89:F89"/>
    <mergeCell ref="D90:F90"/>
    <mergeCell ref="A91:K91"/>
    <mergeCell ref="D82:F82"/>
    <mergeCell ref="D83:F83"/>
    <mergeCell ref="D84:F84"/>
    <mergeCell ref="D85:F85"/>
    <mergeCell ref="A86:K86"/>
    <mergeCell ref="A77:C77"/>
    <mergeCell ref="D78:F78"/>
    <mergeCell ref="D79:F79"/>
    <mergeCell ref="A80:C80"/>
    <mergeCell ref="D81:F81"/>
    <mergeCell ref="D72:F72"/>
    <mergeCell ref="D73:F73"/>
    <mergeCell ref="D74:F74"/>
    <mergeCell ref="D75:F75"/>
    <mergeCell ref="A76:K76"/>
    <mergeCell ref="A67:C67"/>
    <mergeCell ref="D68:F68"/>
    <mergeCell ref="D69:F69"/>
    <mergeCell ref="D70:F70"/>
    <mergeCell ref="A71:C71"/>
    <mergeCell ref="D62:F62"/>
    <mergeCell ref="D63:F63"/>
    <mergeCell ref="D64:F64"/>
    <mergeCell ref="D65:F65"/>
    <mergeCell ref="A66:K66"/>
    <mergeCell ref="A57:C57"/>
    <mergeCell ref="D58:F58"/>
    <mergeCell ref="D59:F59"/>
    <mergeCell ref="D60:F60"/>
    <mergeCell ref="D61:F61"/>
    <mergeCell ref="A52:C52"/>
    <mergeCell ref="D53:F53"/>
    <mergeCell ref="D54:F54"/>
    <mergeCell ref="D55:F55"/>
    <mergeCell ref="D56:F56"/>
    <mergeCell ref="D47:F47"/>
    <mergeCell ref="D48:F48"/>
    <mergeCell ref="D49:F49"/>
    <mergeCell ref="D50:F50"/>
    <mergeCell ref="A51:K51"/>
    <mergeCell ref="D45:F45"/>
    <mergeCell ref="D46:F46"/>
    <mergeCell ref="A42:C42"/>
    <mergeCell ref="D43:F43"/>
    <mergeCell ref="D44:F44"/>
    <mergeCell ref="D40:F40"/>
    <mergeCell ref="D41:F41"/>
    <mergeCell ref="A35:K35"/>
    <mergeCell ref="A36:C36"/>
    <mergeCell ref="D37:F37"/>
    <mergeCell ref="D38:F38"/>
    <mergeCell ref="D39:F39"/>
    <mergeCell ref="D30:F30"/>
    <mergeCell ref="D31:F31"/>
    <mergeCell ref="D32:F32"/>
    <mergeCell ref="D33:F33"/>
    <mergeCell ref="D34:F34"/>
    <mergeCell ref="D25:F25"/>
    <mergeCell ref="A26:C26"/>
    <mergeCell ref="D27:F27"/>
    <mergeCell ref="D28:F28"/>
    <mergeCell ref="D29:F29"/>
    <mergeCell ref="B1:D2"/>
    <mergeCell ref="A8:D8"/>
    <mergeCell ref="B5:D5"/>
    <mergeCell ref="A13:K13"/>
    <mergeCell ref="I5:K5"/>
    <mergeCell ref="I6:K6"/>
    <mergeCell ref="I7:K7"/>
    <mergeCell ref="B3:D3"/>
    <mergeCell ref="I4:K4"/>
    <mergeCell ref="K9:K10"/>
    <mergeCell ref="I3:K3"/>
    <mergeCell ref="B4:D4"/>
    <mergeCell ref="I9:I10"/>
    <mergeCell ref="A11:K11"/>
    <mergeCell ref="A9:A10"/>
    <mergeCell ref="B9:B10"/>
    <mergeCell ref="J9:J10"/>
    <mergeCell ref="A23:C23"/>
    <mergeCell ref="D24:F24"/>
    <mergeCell ref="A22:K22"/>
    <mergeCell ref="A12:K12"/>
    <mergeCell ref="H9:H10"/>
    <mergeCell ref="D14:F14"/>
    <mergeCell ref="D18:F18"/>
    <mergeCell ref="D19:F19"/>
    <mergeCell ref="D20:F20"/>
    <mergeCell ref="D21:F21"/>
    <mergeCell ref="D17:F17"/>
    <mergeCell ref="D15:F15"/>
    <mergeCell ref="C9:C10"/>
    <mergeCell ref="D9:G10"/>
    <mergeCell ref="A16:C16"/>
  </mergeCells>
  <phoneticPr fontId="18" type="noConversion"/>
  <pageMargins left="0.75" right="0.75" top="1" bottom="1" header="0.5" footer="0.5"/>
  <pageSetup orientation="portrait" horizontalDpi="300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G13"/>
  <sheetViews>
    <sheetView workbookViewId="0">
      <selection activeCell="E12" sqref="E12"/>
    </sheetView>
  </sheetViews>
  <sheetFormatPr defaultColWidth="8.75" defaultRowHeight="13.5"/>
  <cols>
    <col min="3" max="3" width="22.75" customWidth="1"/>
    <col min="7" max="7" width="18.75" customWidth="1"/>
  </cols>
  <sheetData>
    <row r="1" spans="1:7" ht="22.5">
      <c r="A1" s="15" t="s">
        <v>9</v>
      </c>
      <c r="B1" s="16"/>
      <c r="C1" s="17"/>
      <c r="D1" s="17"/>
      <c r="E1" s="17"/>
      <c r="F1" s="17"/>
      <c r="G1" s="18"/>
    </row>
    <row r="2" spans="1:7" ht="14.25" customHeight="1">
      <c r="A2" s="15"/>
      <c r="B2" s="16"/>
      <c r="C2" s="17"/>
      <c r="D2" s="17"/>
      <c r="E2" s="17"/>
      <c r="F2" s="17"/>
      <c r="G2" s="18"/>
    </row>
    <row r="3" spans="1:7" ht="14.25">
      <c r="B3" s="19" t="s">
        <v>8</v>
      </c>
      <c r="C3" s="17"/>
      <c r="D3" s="17"/>
      <c r="E3" s="17"/>
      <c r="F3" s="17"/>
      <c r="G3" s="18"/>
    </row>
    <row r="4" spans="1:7" ht="14.25">
      <c r="B4" s="19" t="s">
        <v>2</v>
      </c>
      <c r="C4" s="99"/>
      <c r="D4" s="19"/>
      <c r="E4" s="19"/>
      <c r="F4" s="19"/>
      <c r="G4" s="19"/>
    </row>
    <row r="5" spans="1:7" ht="14.25">
      <c r="A5" s="19"/>
      <c r="B5" s="19"/>
      <c r="C5" s="19"/>
      <c r="D5" s="19"/>
      <c r="E5" s="19"/>
      <c r="F5" s="19"/>
      <c r="G5" s="19"/>
    </row>
    <row r="6" spans="1:7" ht="14.25">
      <c r="A6" s="19"/>
      <c r="B6" s="19"/>
      <c r="C6" s="19"/>
      <c r="D6" s="19"/>
      <c r="E6" s="19"/>
      <c r="F6" s="19"/>
      <c r="G6" s="19"/>
    </row>
    <row r="7" spans="1:7" ht="25.5">
      <c r="A7" s="19"/>
      <c r="B7" s="53" t="s">
        <v>16</v>
      </c>
      <c r="C7" s="54" t="s">
        <v>17</v>
      </c>
      <c r="D7" s="55" t="s">
        <v>37</v>
      </c>
      <c r="E7" s="54" t="s">
        <v>1</v>
      </c>
      <c r="F7" s="54" t="s">
        <v>38</v>
      </c>
      <c r="G7" s="56" t="s">
        <v>18</v>
      </c>
    </row>
    <row r="8" spans="1:7" s="65" customFormat="1" ht="14.25">
      <c r="A8" s="69"/>
      <c r="B8" s="70">
        <v>1</v>
      </c>
      <c r="C8" s="71" t="str">
        <f>Samples!B4</f>
        <v>CR100 - Export to excel</v>
      </c>
      <c r="D8" s="72">
        <f>Samples!B6</f>
        <v>60</v>
      </c>
      <c r="E8" s="71">
        <f>Samples!B7</f>
        <v>15</v>
      </c>
      <c r="F8" s="71">
        <f>Samples!D6</f>
        <v>5</v>
      </c>
      <c r="G8" s="72">
        <f>Samples!D7</f>
        <v>80</v>
      </c>
    </row>
    <row r="9" spans="1:7" ht="14.25">
      <c r="A9" s="19"/>
      <c r="B9" s="32"/>
      <c r="C9" s="31"/>
      <c r="D9" s="74"/>
      <c r="E9" s="30"/>
      <c r="F9" s="30"/>
      <c r="G9" s="33"/>
    </row>
    <row r="10" spans="1:7" ht="14.25">
      <c r="A10" s="19"/>
      <c r="B10" s="57"/>
      <c r="C10" s="58" t="s">
        <v>19</v>
      </c>
      <c r="D10" s="59">
        <f>SUM(D6:D9)</f>
        <v>60</v>
      </c>
      <c r="E10" s="59">
        <f>SUM(E6:E9)</f>
        <v>15</v>
      </c>
      <c r="F10" s="59">
        <f>SUM(F6:F9)</f>
        <v>5</v>
      </c>
      <c r="G10" s="60">
        <f>SUM(G6:G9)</f>
        <v>80</v>
      </c>
    </row>
    <row r="11" spans="1:7" ht="14.25">
      <c r="A11" s="19"/>
      <c r="B11" s="20"/>
      <c r="C11" s="19"/>
      <c r="D11" s="21"/>
      <c r="E11" s="22"/>
      <c r="F11" s="22"/>
      <c r="G11" s="22"/>
    </row>
    <row r="12" spans="1:7" ht="14.25">
      <c r="A12" s="19"/>
      <c r="B12" s="19"/>
      <c r="C12" s="19" t="s">
        <v>20</v>
      </c>
      <c r="D12" s="19"/>
      <c r="E12" s="23">
        <f>(D10+E10)*100/G10</f>
        <v>93.75</v>
      </c>
      <c r="F12" s="19" t="s">
        <v>21</v>
      </c>
      <c r="G12" s="24"/>
    </row>
    <row r="13" spans="1:7" ht="14.25">
      <c r="A13" s="19"/>
      <c r="B13" s="19"/>
      <c r="C13" s="19" t="s">
        <v>22</v>
      </c>
      <c r="D13" s="19"/>
      <c r="E13" s="23">
        <f>D10*100/G10</f>
        <v>75</v>
      </c>
      <c r="F13" s="19" t="s">
        <v>21</v>
      </c>
      <c r="G13" s="24"/>
    </row>
  </sheetData>
  <phoneticPr fontId="13"/>
  <pageMargins left="0.75" right="0.75" top="1" bottom="1" header="0.5" footer="0.5"/>
  <pageSetup orientation="landscape" r:id="rId1"/>
  <headerFooter alignWithMargins="0">
    <oddFooter>&amp;L&amp;"Tahoma,Regular"&amp;8 02ae-BM/PM/HDCV/FSOFT v1/0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Cover</vt:lpstr>
      <vt:lpstr>Samples</vt:lpstr>
      <vt:lpstr>Test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subject>Test Case</dc:subject>
  <dc:creator>Vadim V. Bobrenok</dc:creator>
  <dc:description>v1.2</dc:description>
  <cp:lastModifiedBy>NGUYỄN ĐỨC LÂM</cp:lastModifiedBy>
  <cp:lastPrinted>2006-08-02T10:15:15Z</cp:lastPrinted>
  <dcterms:created xsi:type="dcterms:W3CDTF">2002-07-27T17:17:25Z</dcterms:created>
  <dcterms:modified xsi:type="dcterms:W3CDTF">2025-04-23T14:41:13Z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Priority">
    <vt:lpwstr/>
  </property>
</Properties>
</file>